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" sheetId="5" r:id="rId1"/>
  </sheets>
  <definedNames>
    <definedName name="_xlnm._FilterDatabase" localSheetId="0" hidden="1">HOKA!$B$3:$AG$234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02" i="5" l="1"/>
  <c r="AE158" i="5"/>
  <c r="AE192" i="5"/>
  <c r="AE165" i="5"/>
  <c r="AE228" i="5"/>
  <c r="AE193" i="5"/>
  <c r="AE178" i="5"/>
  <c r="AE189" i="5"/>
  <c r="AE62" i="5"/>
  <c r="AE190" i="5"/>
  <c r="AE211" i="5"/>
  <c r="AE223" i="5"/>
  <c r="AE138" i="5"/>
  <c r="AE224" i="5"/>
  <c r="AE215" i="5"/>
  <c r="AE213" i="5"/>
  <c r="AE195" i="5"/>
  <c r="AE139" i="5"/>
  <c r="AE186" i="5"/>
  <c r="AE198" i="5"/>
  <c r="AE229" i="5"/>
  <c r="AE206" i="5"/>
  <c r="AE63" i="5"/>
  <c r="AE163" i="5"/>
  <c r="AE230" i="5"/>
  <c r="AE218" i="5"/>
  <c r="AE200" i="5"/>
  <c r="AE183" i="5"/>
  <c r="AE119" i="5"/>
  <c r="AE219" i="5"/>
  <c r="AE181" i="5"/>
  <c r="AE150" i="5"/>
  <c r="AE145" i="5"/>
  <c r="AE126" i="5"/>
  <c r="AE187" i="5"/>
  <c r="AE153" i="5"/>
  <c r="AE155" i="5"/>
  <c r="AE225" i="5"/>
  <c r="AE203" i="5"/>
  <c r="AE188" i="5"/>
  <c r="AE234" i="5"/>
  <c r="AE212" i="5"/>
  <c r="AE233" i="5"/>
  <c r="AE226" i="5"/>
  <c r="AG183" i="5"/>
  <c r="AG212" i="5"/>
  <c r="AG119" i="5"/>
  <c r="AG219" i="5"/>
  <c r="AG181" i="5"/>
  <c r="AG150" i="5"/>
  <c r="AG145" i="5"/>
  <c r="AG126" i="5"/>
  <c r="AG187" i="5"/>
  <c r="AG153" i="5"/>
  <c r="AG155" i="5"/>
  <c r="AG233" i="5"/>
  <c r="AG225" i="5"/>
  <c r="AG226" i="5"/>
  <c r="AG203" i="5"/>
  <c r="AG188" i="5"/>
  <c r="AG234" i="5"/>
  <c r="AE173" i="5"/>
  <c r="AE85" i="5"/>
  <c r="AE147" i="5"/>
  <c r="AE162" i="5"/>
  <c r="AE13" i="5"/>
  <c r="AE20" i="5"/>
  <c r="AE5" i="5"/>
  <c r="AE111" i="5"/>
  <c r="AE81" i="5"/>
  <c r="AE41" i="5"/>
  <c r="AE128" i="5"/>
  <c r="AE10" i="5"/>
  <c r="AE19" i="5"/>
  <c r="AE40" i="5"/>
  <c r="AE79" i="5"/>
  <c r="AE60" i="5"/>
  <c r="AE18" i="5"/>
  <c r="AE88" i="5"/>
  <c r="AE214" i="5"/>
  <c r="AE204" i="5"/>
  <c r="AE55" i="5"/>
  <c r="AE143" i="5"/>
  <c r="AE157" i="5"/>
  <c r="AE184" i="5"/>
  <c r="AE56" i="5"/>
  <c r="AE21" i="5"/>
  <c r="AE96" i="5"/>
  <c r="AE17" i="5"/>
  <c r="AE166" i="5"/>
  <c r="AE177" i="5"/>
  <c r="AE216" i="5"/>
  <c r="AE99" i="5"/>
  <c r="AE167" i="5"/>
  <c r="AE169" i="5"/>
  <c r="AE110" i="5"/>
  <c r="AE127" i="5"/>
  <c r="AE205" i="5"/>
  <c r="AE97" i="5"/>
  <c r="AE28" i="5"/>
  <c r="AE32" i="5"/>
  <c r="AE146" i="5"/>
  <c r="AE22" i="5"/>
  <c r="AE84" i="5"/>
  <c r="AE185" i="5"/>
  <c r="AE89" i="5"/>
  <c r="AE65" i="5"/>
  <c r="AE59" i="5"/>
  <c r="AE124" i="5"/>
  <c r="AE232" i="5"/>
  <c r="AE152" i="5"/>
  <c r="AE221" i="5"/>
  <c r="AE115" i="5"/>
  <c r="AE24" i="5"/>
  <c r="AE231" i="5"/>
  <c r="AE120" i="5"/>
  <c r="AE25" i="5"/>
  <c r="AE160" i="5"/>
  <c r="AE194" i="5"/>
  <c r="AE26" i="5"/>
  <c r="AE222" i="5"/>
  <c r="AE35" i="5"/>
  <c r="AE44" i="5"/>
  <c r="AE33" i="5"/>
  <c r="AE49" i="5"/>
  <c r="AE210" i="5"/>
  <c r="AE52" i="5"/>
  <c r="AE6" i="5"/>
  <c r="AE9" i="5"/>
  <c r="AE7" i="5"/>
  <c r="AE45" i="5"/>
  <c r="AE14" i="5"/>
  <c r="AE37" i="5"/>
  <c r="AE43" i="5"/>
  <c r="AE38" i="5"/>
  <c r="AE12" i="5"/>
  <c r="AE11" i="5"/>
  <c r="AE8" i="5"/>
  <c r="AE15" i="5"/>
  <c r="AE16" i="5"/>
  <c r="AE39" i="5"/>
  <c r="AE31" i="5"/>
  <c r="AE23" i="5"/>
  <c r="AE47" i="5"/>
  <c r="AE29" i="5"/>
  <c r="AE27" i="5"/>
  <c r="AE34" i="5"/>
  <c r="AE116" i="5"/>
  <c r="AE74" i="5"/>
  <c r="AE58" i="5"/>
  <c r="AE30" i="5"/>
  <c r="AE36" i="5"/>
  <c r="AE42" i="5"/>
  <c r="AE48" i="5"/>
  <c r="AE86" i="5"/>
  <c r="AE77" i="5"/>
  <c r="AE46" i="5"/>
  <c r="AE53" i="5"/>
  <c r="AE144" i="5"/>
  <c r="AE78" i="5"/>
  <c r="AE118" i="5"/>
  <c r="AE51" i="5"/>
  <c r="AE131" i="5"/>
  <c r="AE54" i="5"/>
  <c r="AE87" i="5"/>
  <c r="AE72" i="5"/>
  <c r="AE66" i="5"/>
  <c r="AE61" i="5"/>
  <c r="AE76" i="5"/>
  <c r="AE102" i="5"/>
  <c r="AE82" i="5"/>
  <c r="AE71" i="5"/>
  <c r="AE64" i="5"/>
  <c r="AE135" i="5"/>
  <c r="AE69" i="5"/>
  <c r="AE109" i="5"/>
  <c r="AE50" i="5"/>
  <c r="AE57" i="5"/>
  <c r="AE70" i="5"/>
  <c r="AE130" i="5"/>
  <c r="AE73" i="5"/>
  <c r="AE95" i="5"/>
  <c r="AE68" i="5"/>
  <c r="AE129" i="5"/>
  <c r="AE80" i="5"/>
  <c r="AE117" i="5"/>
  <c r="AE148" i="5"/>
  <c r="AE105" i="5"/>
  <c r="AE113" i="5"/>
  <c r="AE90" i="5"/>
  <c r="AE156" i="5"/>
  <c r="AE196" i="5"/>
  <c r="AE121" i="5"/>
  <c r="AE98" i="5"/>
  <c r="AE94" i="5"/>
  <c r="AE83" i="5"/>
  <c r="AE125" i="5"/>
  <c r="AE161" i="5"/>
  <c r="AE140" i="5"/>
  <c r="AE114" i="5"/>
  <c r="AE112" i="5"/>
  <c r="AE103" i="5"/>
  <c r="AE106" i="5"/>
  <c r="AE107" i="5"/>
  <c r="AE141" i="5"/>
  <c r="AE136" i="5"/>
  <c r="AE137" i="5"/>
  <c r="AE101" i="5"/>
  <c r="AE197" i="5"/>
  <c r="AE201" i="5"/>
  <c r="AE134" i="5"/>
  <c r="AE122" i="5"/>
  <c r="AE154" i="5"/>
  <c r="AE123" i="5"/>
  <c r="AE176" i="5"/>
  <c r="AE175" i="5"/>
  <c r="AE67" i="5"/>
  <c r="AE93" i="5"/>
  <c r="AE191" i="5"/>
  <c r="AE179" i="5"/>
  <c r="AE170" i="5"/>
  <c r="AE108" i="5"/>
  <c r="AE220" i="5"/>
  <c r="AE207" i="5"/>
  <c r="AE159" i="5"/>
  <c r="AE217" i="5"/>
  <c r="AE91" i="5"/>
  <c r="AE132" i="5"/>
  <c r="AE174" i="5"/>
  <c r="AE100" i="5"/>
  <c r="AE142" i="5"/>
  <c r="AE151" i="5"/>
  <c r="AE208" i="5"/>
  <c r="AE75" i="5"/>
  <c r="AE164" i="5"/>
  <c r="AE133" i="5"/>
  <c r="AE182" i="5"/>
  <c r="AE149" i="5"/>
  <c r="AE168" i="5"/>
  <c r="AE92" i="5"/>
  <c r="AE227" i="5"/>
  <c r="AE209" i="5"/>
  <c r="AE172" i="5"/>
  <c r="AE180" i="5"/>
  <c r="AE199" i="5"/>
  <c r="AE104" i="5"/>
  <c r="AE171" i="5"/>
  <c r="AG218" i="5"/>
  <c r="AG215" i="5"/>
  <c r="AG52" i="5"/>
  <c r="AG210" i="5"/>
  <c r="AG186" i="5"/>
  <c r="AG49" i="5"/>
  <c r="AG33" i="5"/>
  <c r="AG44" i="5"/>
  <c r="AG35" i="5"/>
  <c r="AG222" i="5"/>
  <c r="AG26" i="5"/>
  <c r="AG194" i="5"/>
  <c r="AG160" i="5"/>
  <c r="AG25" i="5"/>
  <c r="AG120" i="5"/>
  <c r="AG231" i="5"/>
  <c r="AG24" i="5"/>
  <c r="AG115" i="5"/>
  <c r="AG221" i="5"/>
  <c r="AG190" i="5"/>
  <c r="AG211" i="5"/>
  <c r="AG152" i="5"/>
  <c r="AG232" i="5"/>
  <c r="AG124" i="5"/>
  <c r="AG59" i="5"/>
  <c r="AG65" i="5"/>
  <c r="AG89" i="5"/>
  <c r="AG185" i="5"/>
  <c r="AG84" i="5"/>
  <c r="AG22" i="5"/>
  <c r="AG146" i="5"/>
  <c r="AG32" i="5"/>
  <c r="AG28" i="5"/>
  <c r="AG97" i="5"/>
  <c r="AG228" i="5"/>
  <c r="AG205" i="5"/>
  <c r="AG229" i="5"/>
  <c r="AG127" i="5"/>
  <c r="AG110" i="5"/>
  <c r="AG169" i="5"/>
  <c r="AG167" i="5"/>
  <c r="AG99" i="5"/>
  <c r="AG216" i="5"/>
  <c r="AG177" i="5"/>
  <c r="AG166" i="5"/>
  <c r="AG17" i="5"/>
  <c r="AG96" i="5"/>
  <c r="AG21" i="5"/>
  <c r="AG56" i="5"/>
  <c r="AG184" i="5"/>
  <c r="AG230" i="5"/>
  <c r="AG198" i="5"/>
  <c r="AG200" i="5"/>
  <c r="AG157" i="5"/>
  <c r="AG143" i="5"/>
  <c r="AG55" i="5"/>
  <c r="AG204" i="5"/>
  <c r="AG214" i="5"/>
  <c r="AG88" i="5"/>
  <c r="AG18" i="5"/>
  <c r="AG139" i="5"/>
  <c r="AG60" i="5"/>
  <c r="AG79" i="5"/>
  <c r="AG62" i="5"/>
  <c r="AG165" i="5"/>
  <c r="AG158" i="5"/>
  <c r="AG163" i="5"/>
  <c r="AG40" i="5"/>
  <c r="AG19" i="5"/>
  <c r="AG10" i="5"/>
  <c r="AG128" i="5"/>
  <c r="AG41" i="5"/>
  <c r="AG81" i="5"/>
  <c r="AG111" i="5"/>
  <c r="AG5" i="5"/>
  <c r="AG224" i="5"/>
  <c r="AG189" i="5" l="1"/>
  <c r="AG223" i="5"/>
  <c r="AG195" i="5"/>
  <c r="AG206" i="5"/>
  <c r="AG173" i="5"/>
  <c r="AG63" i="5"/>
  <c r="AG213" i="5"/>
  <c r="AG138" i="5"/>
  <c r="AG85" i="5"/>
  <c r="AG147" i="5"/>
  <c r="AG162" i="5"/>
  <c r="AG13" i="5"/>
  <c r="AG20" i="5"/>
  <c r="AG133" i="5"/>
  <c r="AG14" i="5"/>
  <c r="AG130" i="5"/>
  <c r="AG180" i="5"/>
  <c r="AG202" i="5"/>
  <c r="AG132" i="5"/>
  <c r="AG151" i="5"/>
  <c r="AG192" i="5"/>
  <c r="AG170" i="5"/>
  <c r="AG92" i="5"/>
  <c r="AG93" i="5"/>
  <c r="AG91" i="5"/>
  <c r="AG101" i="5"/>
  <c r="AG174" i="5"/>
  <c r="AG31" i="5"/>
  <c r="AG118" i="5"/>
  <c r="AG68" i="5"/>
  <c r="AG114" i="5"/>
  <c r="AG136" i="5"/>
  <c r="AG66" i="5"/>
  <c r="AG76" i="5"/>
  <c r="AG43" i="5"/>
  <c r="AG113" i="5"/>
  <c r="AG171" i="5"/>
  <c r="AG8" i="5"/>
  <c r="AG201" i="5"/>
  <c r="AG103" i="5"/>
  <c r="AG94" i="5"/>
  <c r="AG104" i="5"/>
  <c r="AG122" i="5"/>
  <c r="AG108" i="5"/>
  <c r="AG106" i="5"/>
  <c r="AG164" i="5"/>
  <c r="AG80" i="5"/>
  <c r="AG142" i="5"/>
  <c r="AG58" i="5"/>
  <c r="AG48" i="5"/>
  <c r="AG34" i="5"/>
  <c r="AG72" i="5"/>
  <c r="AG27" i="5"/>
  <c r="AG159" i="5"/>
  <c r="AG168" i="5"/>
  <c r="AG207" i="5"/>
  <c r="AG182" i="5"/>
  <c r="AG209" i="5"/>
  <c r="AG217" i="5"/>
  <c r="AG199" i="5"/>
  <c r="AG178" i="5"/>
  <c r="AG227" i="5"/>
  <c r="AG220" i="5"/>
  <c r="AG74" i="5"/>
  <c r="AG125" i="5"/>
  <c r="AG105" i="5"/>
  <c r="AG86" i="5"/>
  <c r="AG83" i="5"/>
  <c r="AG100" i="5"/>
  <c r="AG98" i="5"/>
  <c r="AG109" i="5"/>
  <c r="AG87" i="5"/>
  <c r="AG75" i="5"/>
  <c r="AG64" i="5"/>
  <c r="AG57" i="5"/>
  <c r="AG208" i="5"/>
  <c r="AG6" i="5"/>
  <c r="AG154" i="5"/>
  <c r="AG69" i="5"/>
  <c r="AG141" i="5"/>
  <c r="AG70" i="5"/>
  <c r="AG67" i="5"/>
  <c r="AG50" i="5"/>
  <c r="AG197" i="5"/>
  <c r="AG161" i="5"/>
  <c r="AG179" i="5"/>
  <c r="AG78" i="5"/>
  <c r="AG156" i="5"/>
  <c r="AG129" i="5"/>
  <c r="AG196" i="5"/>
  <c r="AG42" i="5"/>
  <c r="AG112" i="5"/>
  <c r="AG30" i="5"/>
  <c r="AG38" i="5"/>
  <c r="AG45" i="5"/>
  <c r="AG137" i="5"/>
  <c r="AG121" i="5"/>
  <c r="AG11" i="5"/>
  <c r="AG15" i="5"/>
  <c r="AG117" i="5"/>
  <c r="AG77" i="5"/>
  <c r="AG95" i="5"/>
  <c r="AG148" i="5"/>
  <c r="AG172" i="5"/>
  <c r="AG16" i="5"/>
  <c r="AG39" i="5"/>
  <c r="AG12" i="5"/>
  <c r="AG7" i="5"/>
  <c r="AG53" i="5"/>
  <c r="AG29" i="5"/>
  <c r="AG4" i="5"/>
  <c r="AG47" i="5"/>
  <c r="AG9" i="5"/>
  <c r="AG37" i="5"/>
  <c r="AG51" i="5"/>
  <c r="AG90" i="5"/>
  <c r="AG116" i="5"/>
  <c r="AG144" i="5"/>
  <c r="AG131" i="5"/>
  <c r="AG149" i="5"/>
  <c r="AG135" i="5"/>
  <c r="AG175" i="5"/>
  <c r="AG191" i="5"/>
  <c r="AG176" i="5"/>
  <c r="AG23" i="5"/>
  <c r="AG193" i="5"/>
  <c r="AG36" i="5"/>
  <c r="AG82" i="5"/>
  <c r="AG54" i="5"/>
  <c r="AG46" i="5"/>
  <c r="AG107" i="5"/>
  <c r="AG123" i="5"/>
  <c r="AG61" i="5"/>
  <c r="AG73" i="5"/>
  <c r="AG71" i="5"/>
  <c r="AG102" i="5"/>
  <c r="AG134" i="5"/>
  <c r="AG140" i="5"/>
  <c r="AE4" i="5" l="1"/>
</calcChain>
</file>

<file path=xl/sharedStrings.xml><?xml version="1.0" encoding="utf-8"?>
<sst xmlns="http://schemas.openxmlformats.org/spreadsheetml/2006/main" count="1167" uniqueCount="502">
  <si>
    <t>QTY</t>
  </si>
  <si>
    <t>Please Click on (+) button to check the size availability per SKU</t>
  </si>
  <si>
    <t>SKU</t>
  </si>
  <si>
    <t>STYLE</t>
  </si>
  <si>
    <t>RRP</t>
  </si>
  <si>
    <t>COLOR</t>
  </si>
  <si>
    <t>WHL</t>
  </si>
  <si>
    <t>PHOTO</t>
  </si>
  <si>
    <t>S I Z E    U S</t>
  </si>
  <si>
    <t>BLUE CORAL / BUTTERFLY</t>
  </si>
  <si>
    <t>FIESTA / AMBER YELLOW</t>
  </si>
  <si>
    <t>U TENNINE HIKE GTX</t>
  </si>
  <si>
    <t>SHIFTING SAND / OTTER</t>
  </si>
  <si>
    <t>M ZINAL</t>
  </si>
  <si>
    <t>RADIANT YELLOW / CAMELLIA</t>
  </si>
  <si>
    <t>WHITE / WHITE</t>
  </si>
  <si>
    <t>DEEP TEAL / WATER GARDEN</t>
  </si>
  <si>
    <t>SCUBA BLUE / BELLWETHER BLUE</t>
  </si>
  <si>
    <t>M KAWANA</t>
  </si>
  <si>
    <t>ICE FLOW / GOBLIN BLUE</t>
  </si>
  <si>
    <t>PLEIN AIR / BLUE GLASS</t>
  </si>
  <si>
    <t>W KAWANA</t>
  </si>
  <si>
    <t>M CARBON X 3</t>
  </si>
  <si>
    <t>W CARBON X 3</t>
  </si>
  <si>
    <t>BLACK / WHITE</t>
  </si>
  <si>
    <t>U CIELO X LD</t>
  </si>
  <si>
    <t>BLUE GLASS / RADIANT YELLOW</t>
  </si>
  <si>
    <t>U CIELO X MD</t>
  </si>
  <si>
    <t>SUN BAKED / BAKED CLAY</t>
  </si>
  <si>
    <t>BLACK / BLACK</t>
  </si>
  <si>
    <t>DEEP TEAL / KAYAKING</t>
  </si>
  <si>
    <t>U BONDI L GTX</t>
  </si>
  <si>
    <t>STONE BLUE / GOBLIN BLUE</t>
  </si>
  <si>
    <t>W MAFATE SPEED 4</t>
  </si>
  <si>
    <t>SUMMER SONG / ICE FLOW</t>
  </si>
  <si>
    <t>U ORA LUXE</t>
  </si>
  <si>
    <t>CERAMIC / EVENING PRIMROSE</t>
  </si>
  <si>
    <t>COASTAL SKY / VIBRANT ORANGE</t>
  </si>
  <si>
    <t>W ORA RECOVERY SHOE 2</t>
  </si>
  <si>
    <t>DEEP LAKE / CERAMIC</t>
  </si>
  <si>
    <t>FIESTA / BLACK OLIVE</t>
  </si>
  <si>
    <t>IMPALA / FLAME</t>
  </si>
  <si>
    <t>TRELLIS / MIST GREEN</t>
  </si>
  <si>
    <t>W ANACAPA MID GTX</t>
  </si>
  <si>
    <t>DUNE / LILAC MARBLE</t>
  </si>
  <si>
    <t>ELDERBERRY / GRAPE WINE</t>
  </si>
  <si>
    <t>MOUNTAIN SPRING / HARBOR MIST</t>
  </si>
  <si>
    <t>CHERRY MAHOGANY / HOT SAUCE</t>
  </si>
  <si>
    <t>W ANACAPA LOW GTX</t>
  </si>
  <si>
    <t>GRAPE WINE / ELDERBERRY</t>
  </si>
  <si>
    <t>CASTLEROCK / HARBOR MIST</t>
  </si>
  <si>
    <t>M ANACAPA MID GTX</t>
  </si>
  <si>
    <t>DUNE / ELMWOOD</t>
  </si>
  <si>
    <t>COASTAL SKY / BELLWETHER BLUE</t>
  </si>
  <si>
    <t>WHITE / ICE WATER</t>
  </si>
  <si>
    <t>WHITE / FLAME</t>
  </si>
  <si>
    <t>M ARAHI 6</t>
  </si>
  <si>
    <t>PLEIN AIR / BLUE FOG</t>
  </si>
  <si>
    <t>W ARAHI 6</t>
  </si>
  <si>
    <t>ALL ABOARD / COASTAL SKY</t>
  </si>
  <si>
    <t>NIMBUS CLOUD / BLANC DE BLANC</t>
  </si>
  <si>
    <t>W ARAHI 6 WIDE</t>
  </si>
  <si>
    <t>OUTER SPACE / BELLWETHER BLUE</t>
  </si>
  <si>
    <t>BLUE GRAPHITE / BLUE CORAL</t>
  </si>
  <si>
    <t>M ARAHI 6 WIDE</t>
  </si>
  <si>
    <t>CLOUD BLUE / ICE FLOW</t>
  </si>
  <si>
    <t>U CLIFTON L GTX</t>
  </si>
  <si>
    <t>PALE MAUVE / PEACH WHIP</t>
  </si>
  <si>
    <t>GOLDEN YELLOW / DESERT SUN</t>
  </si>
  <si>
    <t>BLUE GLASS / COASTAL SHADE</t>
  </si>
  <si>
    <t>W TRAIL CODE GTX</t>
  </si>
  <si>
    <t>SUN BAKED / SHORTBREAD</t>
  </si>
  <si>
    <t>THYME / FIESTA</t>
  </si>
  <si>
    <t>M TORRENT 3</t>
  </si>
  <si>
    <t>MOCK ORANGE / CERAMIC</t>
  </si>
  <si>
    <t>MERCURY / EVENING PRIMROSE</t>
  </si>
  <si>
    <t>W TORRENT 3</t>
  </si>
  <si>
    <t>MOCK ORANGE / VIBRANT ORANGE</t>
  </si>
  <si>
    <t>Y ORA RECOVERY SLIDE 3</t>
  </si>
  <si>
    <t>CYCLAMEN / MOCK ORANGE</t>
  </si>
  <si>
    <t>M ANACAPA BREEZE MID</t>
  </si>
  <si>
    <t>W TECTON X 2</t>
  </si>
  <si>
    <t>CHERRIE JUBILEE / FLAME</t>
  </si>
  <si>
    <t>M TECTON X 2</t>
  </si>
  <si>
    <t>U ANACAPA MID GTX</t>
  </si>
  <si>
    <t>U ORA RECOVERY SLIDE 3</t>
  </si>
  <si>
    <t>CYCLAMEN / COASTAL SKY</t>
  </si>
  <si>
    <t>PEACH WHIP / WISTFUL MAUVE</t>
  </si>
  <si>
    <t>U ANACAPA LOW GTX</t>
  </si>
  <si>
    <t>COLLECTION LINE</t>
  </si>
  <si>
    <t>FALL 22 &amp; OLDER</t>
  </si>
  <si>
    <t>SPRING 23</t>
  </si>
  <si>
    <t xml:space="preserve"> </t>
  </si>
  <si>
    <t>SIZE</t>
  </si>
  <si>
    <t>1122018-CHMS</t>
  </si>
  <si>
    <t>1119372-EGWN</t>
  </si>
  <si>
    <t>1123163-CSBB</t>
  </si>
  <si>
    <t>1119372-MSHM</t>
  </si>
  <si>
    <t>1123163-IFGB</t>
  </si>
  <si>
    <t>1123163-SBBB</t>
  </si>
  <si>
    <t>1123164-WIWT</t>
  </si>
  <si>
    <t>1123166-BGCS</t>
  </si>
  <si>
    <t>1123194-FAYW</t>
  </si>
  <si>
    <t>1123195-AACS</t>
  </si>
  <si>
    <t>1123097-RYCM</t>
  </si>
  <si>
    <t>1119372-TMGR</t>
  </si>
  <si>
    <t>1119372-DLMR</t>
  </si>
  <si>
    <t>1123151-BGRYL</t>
  </si>
  <si>
    <t>1119373-CMHS</t>
  </si>
  <si>
    <t>1123197-NCBDB</t>
  </si>
  <si>
    <t>1122018-DELM</t>
  </si>
  <si>
    <t>1119399-FBOL</t>
  </si>
  <si>
    <t>1131056-DLCR</t>
  </si>
  <si>
    <t>1119373-GWEL</t>
  </si>
  <si>
    <t>1131056-DTWGR</t>
  </si>
  <si>
    <t>1123166-SBSH</t>
  </si>
  <si>
    <t>1123197-PABF</t>
  </si>
  <si>
    <t>1123164-PABG</t>
  </si>
  <si>
    <t>1123196-BGBCR</t>
  </si>
  <si>
    <t>1123113-SSOT</t>
  </si>
  <si>
    <t>1127914-TFST</t>
  </si>
  <si>
    <t>1127915-MOVO</t>
  </si>
  <si>
    <t>1129973-SBGB</t>
  </si>
  <si>
    <t>1123192-RYCM</t>
  </si>
  <si>
    <t>1127915-MEPR</t>
  </si>
  <si>
    <t>1119398-BWHT</t>
  </si>
  <si>
    <t>1123195-PABF</t>
  </si>
  <si>
    <t>1134505-CHMS</t>
  </si>
  <si>
    <t>1127914-MOCR</t>
  </si>
  <si>
    <t>1134516-CJFL</t>
  </si>
  <si>
    <t>1134984-PMPW</t>
  </si>
  <si>
    <t>1134507-CEPR</t>
  </si>
  <si>
    <t>1129972-BBLC</t>
  </si>
  <si>
    <t>1129973-DTKY</t>
  </si>
  <si>
    <t>1135061-CCSK</t>
  </si>
  <si>
    <t>1119399-IFLM</t>
  </si>
  <si>
    <t>1134471-CSVO</t>
  </si>
  <si>
    <t>1134150-GYDS</t>
  </si>
  <si>
    <t>1136670-PWWM</t>
  </si>
  <si>
    <t>1134471-CMON</t>
  </si>
  <si>
    <t>1122571-STPST</t>
  </si>
  <si>
    <t>1122571-SGCT</t>
  </si>
  <si>
    <t>1122571-CABOB</t>
  </si>
  <si>
    <t>1122571-EEGG</t>
  </si>
  <si>
    <t>1121374-BWHT</t>
  </si>
  <si>
    <t>1121374-BCBT</t>
  </si>
  <si>
    <t>1121374-ACTL</t>
  </si>
  <si>
    <t>1121374-GBMS</t>
  </si>
  <si>
    <t>1121374-RYMZ</t>
  </si>
  <si>
    <t>1121375-BWHT</t>
  </si>
  <si>
    <t>1121375-SBSCR</t>
  </si>
  <si>
    <t>1121375-SSIF</t>
  </si>
  <si>
    <t>1126854-OSBC</t>
  </si>
  <si>
    <t>1129972-GBSB</t>
  </si>
  <si>
    <t>1122571-BLRK</t>
  </si>
  <si>
    <t>1122571-CBIF</t>
  </si>
  <si>
    <t>1122571-LRDB</t>
  </si>
  <si>
    <t>1122571-PMV</t>
  </si>
  <si>
    <t>1122017-DOTN</t>
  </si>
  <si>
    <t>1122017-OSMS</t>
  </si>
  <si>
    <t>1119373-TMRC</t>
  </si>
  <si>
    <t>1126854-SMVW</t>
  </si>
  <si>
    <t>1127924-BBLC</t>
  </si>
  <si>
    <t>1127924-BEPM</t>
  </si>
  <si>
    <t>1127924-GBBG</t>
  </si>
  <si>
    <t>1127924-ADCT</t>
  </si>
  <si>
    <t>1127924-DSBO</t>
  </si>
  <si>
    <t>1126853-PIBG</t>
  </si>
  <si>
    <t>1134452-WWH</t>
  </si>
  <si>
    <t>U CLIFTON L SUEDE</t>
  </si>
  <si>
    <t>SIMPLY TAUPE / PUMICE STONE</t>
  </si>
  <si>
    <t>SMOKE GREEN / CELADON TINT</t>
  </si>
  <si>
    <t>COUNTRY AIR / BIT OF BLUE</t>
  </si>
  <si>
    <t>EGGNOG / EGGNOG</t>
  </si>
  <si>
    <t>M CLIFTON 8 WIDE</t>
  </si>
  <si>
    <t>ANTHRACITE / CASTLEROCK</t>
  </si>
  <si>
    <t>GOBLIN BLUE / MOUNTAIN SPRING</t>
  </si>
  <si>
    <t>RADIANT YELLOW / MAIZE</t>
  </si>
  <si>
    <t>W CLIFTON 8 WIDE</t>
  </si>
  <si>
    <t>SUN BAKED / SHELL CORAL</t>
  </si>
  <si>
    <t>U CLIFTON L EMBROIDERY</t>
  </si>
  <si>
    <t>OUTER SPACE / BLUE CORAL</t>
  </si>
  <si>
    <t>GOBLIN BLUE / STONE BLUE</t>
  </si>
  <si>
    <t>BLACK / LUNAR ROCK</t>
  </si>
  <si>
    <t>LUNAR ROCK / DIVA BLUE</t>
  </si>
  <si>
    <t>PALE MAUVE</t>
  </si>
  <si>
    <t>M ANACAPA LOW GTX</t>
  </si>
  <si>
    <t>DUNE / OXFORD TAN</t>
  </si>
  <si>
    <t>OUTER SPACE / MOUNTAIN SPRING</t>
  </si>
  <si>
    <t>TRELLIS / MERCURY</t>
  </si>
  <si>
    <t>SIROCCO / MOUNTAIN VIEW</t>
  </si>
  <si>
    <t>U PROJECT CLIFTON</t>
  </si>
  <si>
    <t>BUTTERFLY / EVENING PRIMROSE</t>
  </si>
  <si>
    <t>GOBLIN BLUE / BLUE GRAPHITE</t>
  </si>
  <si>
    <t>AVOCADO / DARK CITRON</t>
  </si>
  <si>
    <t>DESERT SUN / BURNT OCHRE</t>
  </si>
  <si>
    <t>U ELEVON 2 MENTAL HEALTH</t>
  </si>
  <si>
    <t>PURPLE IMPRESSION / BLUE GLASS</t>
  </si>
  <si>
    <t>U HUAKA ORIGINS</t>
  </si>
  <si>
    <t xml:space="preserve">REGULAR </t>
  </si>
  <si>
    <t>UNISEX</t>
  </si>
  <si>
    <t>KIDS</t>
  </si>
  <si>
    <t>1106535-CELD</t>
  </si>
  <si>
    <t>1122572-BGAT</t>
  </si>
  <si>
    <t>1119393-RTAR</t>
  </si>
  <si>
    <t>1119393-BCBT</t>
  </si>
  <si>
    <t>1119393-NCBDB</t>
  </si>
  <si>
    <t>1119393-ACTL</t>
  </si>
  <si>
    <t>1119393-BBSB</t>
  </si>
  <si>
    <t>1119393-BSSNG</t>
  </si>
  <si>
    <t>1119393-GBMS</t>
  </si>
  <si>
    <t>1119393-RYMZ</t>
  </si>
  <si>
    <t>1119394-AEBL</t>
  </si>
  <si>
    <t>1119394-BFPA</t>
  </si>
  <si>
    <t>1119394-BLSG</t>
  </si>
  <si>
    <t>1119394-GWBY</t>
  </si>
  <si>
    <t>1119394-LMEL</t>
  </si>
  <si>
    <t>1119394-OSBB</t>
  </si>
  <si>
    <t>1119394-SBSCR</t>
  </si>
  <si>
    <t>1119394-SGCT</t>
  </si>
  <si>
    <t>1119394-SSCA</t>
  </si>
  <si>
    <t>1119395-BSSNG</t>
  </si>
  <si>
    <t>1119396-BSSNG</t>
  </si>
  <si>
    <t>1119396-BKPNK</t>
  </si>
  <si>
    <t>1119396-SCPP</t>
  </si>
  <si>
    <t>1121370-FAYW</t>
  </si>
  <si>
    <t>1121375-BFPA</t>
  </si>
  <si>
    <t>1121371-SCPP</t>
  </si>
  <si>
    <t>1126855-AIAT</t>
  </si>
  <si>
    <t>1132090-GGBWT</t>
  </si>
  <si>
    <t>1132090-BRYLL</t>
  </si>
  <si>
    <t>1132091-GGBWT</t>
  </si>
  <si>
    <t>1132091-BRYLL</t>
  </si>
  <si>
    <t>1123155-CBCLY</t>
  </si>
  <si>
    <t>1123156-SBBCL</t>
  </si>
  <si>
    <t>1127893-WSBB</t>
  </si>
  <si>
    <t>1127952-OSBB</t>
  </si>
  <si>
    <t>1127953-ACTL</t>
  </si>
  <si>
    <t>1127953-PBAY</t>
  </si>
  <si>
    <t>1129972-AGMS</t>
  </si>
  <si>
    <t>1129973-BBLC</t>
  </si>
  <si>
    <t>1134150-WWH</t>
  </si>
  <si>
    <t>1134150-LMEL</t>
  </si>
  <si>
    <t>1134150-SEGG</t>
  </si>
  <si>
    <t>1134150-WCLL</t>
  </si>
  <si>
    <t>1119373-MSSS</t>
  </si>
  <si>
    <t>1126851-FEPR</t>
  </si>
  <si>
    <t>1126851-MVOS</t>
  </si>
  <si>
    <t>1126854-LRCB</t>
  </si>
  <si>
    <t>1129972-BOCT</t>
  </si>
  <si>
    <t>1134452-EPDB</t>
  </si>
  <si>
    <t>1134471-CEPR</t>
  </si>
  <si>
    <t>W HOPARA</t>
  </si>
  <si>
    <t>CASTLEROCK / ELDERBERRY</t>
  </si>
  <si>
    <t>U BONDI L SUEDE</t>
  </si>
  <si>
    <t>BLUE GLASS / ATLANTIS</t>
  </si>
  <si>
    <t>M CLIFTON 8</t>
  </si>
  <si>
    <t>REAL TEAL / AQUARELLE</t>
  </si>
  <si>
    <t>BELLWETHER BLUE / SCUBA BLUE</t>
  </si>
  <si>
    <t>BUTTERFLY / SUMMER SONG</t>
  </si>
  <si>
    <t>W CLIFTON 8</t>
  </si>
  <si>
    <t>AQUARELLE / EGGSHELL BLUE</t>
  </si>
  <si>
    <t>BLUE FOG / PLEIN AIR</t>
  </si>
  <si>
    <t>BABY LAVENDER / SMOKE GREEN</t>
  </si>
  <si>
    <t>GRAPE WINE / BEAUTYBERRY</t>
  </si>
  <si>
    <t>LILAC MARBLE / ELDERBERRY</t>
  </si>
  <si>
    <t>SUMMER SONG / COUNTRY AIR</t>
  </si>
  <si>
    <t>M RINCON 3</t>
  </si>
  <si>
    <t>W RINCON 3</t>
  </si>
  <si>
    <t>BEAUTYBERRY / KNOCKOUT PINK</t>
  </si>
  <si>
    <t>SHELL CORAL / PEACH PARFAIT</t>
  </si>
  <si>
    <t>M RINCON 3 WIDE</t>
  </si>
  <si>
    <t>W RINCON 3 WIDE</t>
  </si>
  <si>
    <t>M TECTON X</t>
  </si>
  <si>
    <t>U BONDI L EMBROIDERY</t>
  </si>
  <si>
    <t>ARCTIC ICE / ATLANTIS</t>
  </si>
  <si>
    <t>M CLIFTON 8 JHK</t>
  </si>
  <si>
    <t>GREEN GLOW / BRIGHT WHITE</t>
  </si>
  <si>
    <t>BLACK / RADIANT YELLOW</t>
  </si>
  <si>
    <t>W CLIFTON 8 JHK</t>
  </si>
  <si>
    <t>M KAHA 2 GTX</t>
  </si>
  <si>
    <t>CAPPUCCINO / BAKED CLAY</t>
  </si>
  <si>
    <t>W KAHA 2 GTX</t>
  </si>
  <si>
    <t>M MACH 5</t>
  </si>
  <si>
    <t>WHITE / SCUBA BLUE</t>
  </si>
  <si>
    <t>W MACH 5</t>
  </si>
  <si>
    <t>W BONDI 8</t>
  </si>
  <si>
    <t>M BONDI 8 WIDE</t>
  </si>
  <si>
    <t>PUFFIN'S BILL / AMBER YELLOW</t>
  </si>
  <si>
    <t>AVOCADO / GREEN MOSS</t>
  </si>
  <si>
    <t>SHORTBREAD / EGGNOG</t>
  </si>
  <si>
    <t>WHITE / CAMELLIA</t>
  </si>
  <si>
    <t>MOUNTAIN SPRING / SUMMER SONG</t>
  </si>
  <si>
    <t>THYME / RADIANT YELLOW</t>
  </si>
  <si>
    <t>U MAFATE SPEED 2</t>
  </si>
  <si>
    <t>FLAME / EVENING PRIMROSE</t>
  </si>
  <si>
    <t>MOUNTAIN VIEW / OUTER SPACE</t>
  </si>
  <si>
    <t>LUNAR ROCK / CABERNET</t>
  </si>
  <si>
    <t>BURNT OCHRE / COPPER TAN</t>
  </si>
  <si>
    <t>EVENING PRIMROSE / DIVA BLUE</t>
  </si>
  <si>
    <t>1122571-CCCR</t>
  </si>
  <si>
    <t>CAPPUCCINO / CORK</t>
  </si>
  <si>
    <t>1122630-DOTN</t>
  </si>
  <si>
    <t>U STINSON ATR 6</t>
  </si>
  <si>
    <t>1123113-BGPO</t>
  </si>
  <si>
    <t>BLUE GRAPHITE / PERSIMMON ORANGE</t>
  </si>
  <si>
    <t>1119394-OSAT</t>
  </si>
  <si>
    <t>OUTER SPACE / ATLANTIS</t>
  </si>
  <si>
    <t>1119394-BGIR</t>
  </si>
  <si>
    <t>BLUE GRAPHITE / IBIS ROSE</t>
  </si>
  <si>
    <t>1119394-SSIF</t>
  </si>
  <si>
    <t>1121371-CRYW</t>
  </si>
  <si>
    <t>CAMELLIA / RADIANT YELLOW</t>
  </si>
  <si>
    <t>1126851-EOTN</t>
  </si>
  <si>
    <t>EGGNOG / OXFORD TAN</t>
  </si>
  <si>
    <t>1123157-SBBK</t>
  </si>
  <si>
    <t>M SPEEDGOAT 5</t>
  </si>
  <si>
    <t>SCUBA BLUE / BLACK</t>
  </si>
  <si>
    <t>1123158-BGEPM</t>
  </si>
  <si>
    <t>W SPEEDGOAT 5</t>
  </si>
  <si>
    <t>BLUE GRAPHITE / EVENING PRIMROSE</t>
  </si>
  <si>
    <t>1123158-PIBN</t>
  </si>
  <si>
    <t>PURPLE IMPRESSION / BLUING</t>
  </si>
  <si>
    <t>1123159-BCEP</t>
  </si>
  <si>
    <t>M SPEEDGOAT 5 WIDE</t>
  </si>
  <si>
    <t>BLUE CORAL / EVENING PRIMROSE</t>
  </si>
  <si>
    <t>1123160-FFCM</t>
  </si>
  <si>
    <t>W SPEEDGOAT 5 WIDE</t>
  </si>
  <si>
    <t>FESTIVAL FUCHSIA / CAMELLIA</t>
  </si>
  <si>
    <t>W GAVIOTA 4</t>
  </si>
  <si>
    <t>1122571-SSDD</t>
  </si>
  <si>
    <t>SHIFTING SAND / DUNE</t>
  </si>
  <si>
    <t>1119395-BDGB</t>
  </si>
  <si>
    <t>BLACK / DAZZLING BLUE</t>
  </si>
  <si>
    <t>1119395-CEPR</t>
  </si>
  <si>
    <t>1119395-CSVO</t>
  </si>
  <si>
    <t>1119395-WEGG</t>
  </si>
  <si>
    <t>WHITE / EGGNOG</t>
  </si>
  <si>
    <t>1119396-CEPR</t>
  </si>
  <si>
    <t>1119396-BBCRM</t>
  </si>
  <si>
    <t>BELLWETHER BLUE / CERAMIC</t>
  </si>
  <si>
    <t>1119396-BDBE</t>
  </si>
  <si>
    <t>BLANC DE BLANC / EGGNOG</t>
  </si>
  <si>
    <t>1119396-MOCY</t>
  </si>
  <si>
    <t>MOCK ORANGE / CYCLAMEN</t>
  </si>
  <si>
    <t>1119397-BBLC</t>
  </si>
  <si>
    <t>M ORA RECOVERY SHOE 2</t>
  </si>
  <si>
    <t>1121370-CEPR</t>
  </si>
  <si>
    <t>1121370-CSVO</t>
  </si>
  <si>
    <t>1122017-DBRYL</t>
  </si>
  <si>
    <t>DUFFEL BAG / RADIANT YELLOW</t>
  </si>
  <si>
    <t>1121371-CEPR</t>
  </si>
  <si>
    <t>1121371-MOCY</t>
  </si>
  <si>
    <t>1123195-FFIR</t>
  </si>
  <si>
    <t>FESTIVAL FUCHSIA / IBIS ROSE</t>
  </si>
  <si>
    <t>1123156-BCBGR</t>
  </si>
  <si>
    <t>BLUE CORAL / BLUE GRAPHITE</t>
  </si>
  <si>
    <t>1123157-DLCR</t>
  </si>
  <si>
    <t>1123157-IFLM</t>
  </si>
  <si>
    <t>1123157-TMOR</t>
  </si>
  <si>
    <t>TRELLIS / MOCK ORANGE</t>
  </si>
  <si>
    <t>1123158-IFLM</t>
  </si>
  <si>
    <t>1123158-MTLL</t>
  </si>
  <si>
    <t>MERCURY / TRELLIS</t>
  </si>
  <si>
    <t>1123160-IFLM</t>
  </si>
  <si>
    <t>1123198-BBGP</t>
  </si>
  <si>
    <t>M GAVIOTA 4</t>
  </si>
  <si>
    <t>BLUING / BLUE GRAPHITE</t>
  </si>
  <si>
    <t>1123199-BFPA</t>
  </si>
  <si>
    <t>1123201-BFPA</t>
  </si>
  <si>
    <t>W GAVIOTA 4 WIDE</t>
  </si>
  <si>
    <t>1127893-CEPR</t>
  </si>
  <si>
    <t>1127893-WFM</t>
  </si>
  <si>
    <t>1127893-IVOR</t>
  </si>
  <si>
    <t>IMPALA / VIBRANT ORANGE</t>
  </si>
  <si>
    <t>1127894-WFM</t>
  </si>
  <si>
    <t>1127894-ICYC</t>
  </si>
  <si>
    <t>IMPALA / CYCLAMEN</t>
  </si>
  <si>
    <t>1127952-CBIF</t>
  </si>
  <si>
    <t>1127952-ICYC</t>
  </si>
  <si>
    <t>1127952-CVPL</t>
  </si>
  <si>
    <t>CHALK VIOLET / PASTEL LILAC</t>
  </si>
  <si>
    <t>1127953-CSVO</t>
  </si>
  <si>
    <t>1127953-OSAA</t>
  </si>
  <si>
    <t>OUTER SPACE / ALL ABOARD</t>
  </si>
  <si>
    <t>1127954-CKFS</t>
  </si>
  <si>
    <t>W BONDI 8 WIDE</t>
  </si>
  <si>
    <t>CASTLEROCK / FIESTA</t>
  </si>
  <si>
    <t>1127954-HMLR</t>
  </si>
  <si>
    <t>HARBOR MIST / LUNAR ROCK</t>
  </si>
  <si>
    <t>1130529-PMPW</t>
  </si>
  <si>
    <t>U KAHA 2 GTX</t>
  </si>
  <si>
    <t>1134150-AGMS</t>
  </si>
  <si>
    <t>1130530-PMPW</t>
  </si>
  <si>
    <t>U KAHA 2 LOW GTX</t>
  </si>
  <si>
    <t>1123154-RWMV</t>
  </si>
  <si>
    <t>W TRANSPORT</t>
  </si>
  <si>
    <t>RAISIN / WISTFUL MAUVE</t>
  </si>
  <si>
    <t>1123190-TRYL</t>
  </si>
  <si>
    <t>M KAHA 2 LOW GTX</t>
  </si>
  <si>
    <t>1123202-CSVO</t>
  </si>
  <si>
    <t>M BONDI 8</t>
  </si>
  <si>
    <t>1123202-CBIF</t>
  </si>
  <si>
    <t>1123202-IMON</t>
  </si>
  <si>
    <t>IMPALA / MOCK ORANGE</t>
  </si>
  <si>
    <t>1123202-OSAA</t>
  </si>
  <si>
    <t>1123202-RAFL</t>
  </si>
  <si>
    <t>RED ALERT / FLAME</t>
  </si>
  <si>
    <t>1127895-CEPR</t>
  </si>
  <si>
    <t>M CLIFTON 9</t>
  </si>
  <si>
    <t>1127895-PFMZ</t>
  </si>
  <si>
    <t>PASSION FRUIT / MAIZE</t>
  </si>
  <si>
    <t>1127895-VOIM</t>
  </si>
  <si>
    <t>VIBRANT ORANGE / IMPALA</t>
  </si>
  <si>
    <t>Y CLIFTON 9 YOUTH</t>
  </si>
  <si>
    <t>1131170-VOIM</t>
  </si>
  <si>
    <t>1131170-CSAA</t>
  </si>
  <si>
    <t>COASTAL SKY / ALL ABOARD</t>
  </si>
  <si>
    <t>1132210-VOIM</t>
  </si>
  <si>
    <t>M CLIFTON 9 WIDE</t>
  </si>
  <si>
    <t>W CLIFTON 9 WIDE</t>
  </si>
  <si>
    <t>1132211-BCPPR</t>
  </si>
  <si>
    <t>BLACK / COPPER</t>
  </si>
  <si>
    <t>1132211-CSLC</t>
  </si>
  <si>
    <t>CYCLAMEN / SWEET LILAC</t>
  </si>
  <si>
    <t>1134452-AACY</t>
  </si>
  <si>
    <t>ALL ABOARD / CYCLAMEN</t>
  </si>
  <si>
    <t>1134470-DLCR</t>
  </si>
  <si>
    <t>Y SPEEDGOAT 5 YOUTH</t>
  </si>
  <si>
    <t>1134470-CVON</t>
  </si>
  <si>
    <t>CASTLEROCK / VIBRANT ORANGE</t>
  </si>
  <si>
    <t>M CHALLENGER ATR 7</t>
  </si>
  <si>
    <t>FLAME / CHERRIES JUBILEE</t>
  </si>
  <si>
    <t>1134497-PFGY</t>
  </si>
  <si>
    <t>PASSION FRUIT / GOLDEN YELLOW</t>
  </si>
  <si>
    <t>1134497-SBEP</t>
  </si>
  <si>
    <t>STONE BLUE / EVENING PRIMROSE</t>
  </si>
  <si>
    <t>1134498-MOVO</t>
  </si>
  <si>
    <t>W CHALLENGER ATR 7</t>
  </si>
  <si>
    <t>1134498-MGTR</t>
  </si>
  <si>
    <t>MIST GREEN / TRELLIS</t>
  </si>
  <si>
    <t>1134498-FCJB</t>
  </si>
  <si>
    <t>1134498-BBSBL</t>
  </si>
  <si>
    <t>BELLWETHER BLUE / STONE BLUE</t>
  </si>
  <si>
    <t>1134498-CVOR</t>
  </si>
  <si>
    <t>CERAMIC / VIBRANT ORANGE</t>
  </si>
  <si>
    <t>1134499-SBEP</t>
  </si>
  <si>
    <t>M CHALLENGER ATR 7 WIDE</t>
  </si>
  <si>
    <t>1134500-MGTR</t>
  </si>
  <si>
    <t>W CHALLENGER ATR 7 WIDE</t>
  </si>
  <si>
    <t>1134500-CVOR</t>
  </si>
  <si>
    <t>1134501-OSDC</t>
  </si>
  <si>
    <t>M CHALLENGER ATR 7 GTX</t>
  </si>
  <si>
    <t>OUTER SPACE / DARK CITRON</t>
  </si>
  <si>
    <t>W CHALLENGER ATR 7 GTX</t>
  </si>
  <si>
    <t>1134502-VOPY</t>
  </si>
  <si>
    <t>VIBRANT ORANGE / PINK YARROW</t>
  </si>
  <si>
    <t>1134516-CEPR</t>
  </si>
  <si>
    <t>1135061-PYPY</t>
  </si>
  <si>
    <t>PINK YARROW / PINK YARROW</t>
  </si>
  <si>
    <t>1136678-WFM</t>
  </si>
  <si>
    <t>W MACH 5 WIDE</t>
  </si>
  <si>
    <t>1148810-WPPN</t>
  </si>
  <si>
    <t>M SPEEDGOAT 5 JOHANNES KLAEBO</t>
  </si>
  <si>
    <t>WHITE / PHLOX PINK</t>
  </si>
  <si>
    <t>1144651-BJDT</t>
  </si>
  <si>
    <t>U HOKA X JLAL TOR ULTRA HI</t>
  </si>
  <si>
    <t>BLUEBERRY / JADEITE</t>
  </si>
  <si>
    <t>MEN</t>
  </si>
  <si>
    <t>WOMEN</t>
  </si>
  <si>
    <t>1113512-WEPR</t>
  </si>
  <si>
    <t>WHITE / EVENING PRIMROSE</t>
  </si>
  <si>
    <t>M BONDI X</t>
  </si>
  <si>
    <t>1113513-WEPR</t>
  </si>
  <si>
    <t>W BONDI X</t>
  </si>
  <si>
    <t>1113513-YPRY</t>
  </si>
  <si>
    <t>YELLOW PEAR / RADIANT YELLOW</t>
  </si>
  <si>
    <t>1119394-BWHT</t>
  </si>
  <si>
    <t>1119394-BDBW</t>
  </si>
  <si>
    <t>BLANC DE BLANC / WHITE</t>
  </si>
  <si>
    <t>1119373-BCBGL</t>
  </si>
  <si>
    <t>BLUE CORAL / BLUE GLASS</t>
  </si>
  <si>
    <t>1123161-SBDP</t>
  </si>
  <si>
    <t>SCUBA BLUE / DIVA PINK</t>
  </si>
  <si>
    <t>1123162-CBCRL</t>
  </si>
  <si>
    <t>CAMELLIA / BLUE CORAL</t>
  </si>
  <si>
    <t>W TECTON X</t>
  </si>
  <si>
    <t>1123193-RYCM</t>
  </si>
  <si>
    <t>1123193-FFBL</t>
  </si>
  <si>
    <t>FESTIVAL FUCHSIA / BLACK</t>
  </si>
  <si>
    <t>1110506-BGSS</t>
  </si>
  <si>
    <t>BLUE GRAPHITE / SUMMER SONG</t>
  </si>
  <si>
    <t>M STINSON ATR 6</t>
  </si>
  <si>
    <t>1119399-DLCR</t>
  </si>
  <si>
    <t>1119400-DLCR</t>
  </si>
  <si>
    <t>W ZINAL</t>
  </si>
  <si>
    <t>1123164-NCIF</t>
  </si>
  <si>
    <t>NIMBUS CLOUD / ICE FLOW</t>
  </si>
  <si>
    <t>1123197-FFIR</t>
  </si>
  <si>
    <t>1123198-BWHT</t>
  </si>
  <si>
    <t>1123199-HMNC</t>
  </si>
  <si>
    <t>HARBOR MIST / NIMBUS 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</si>
</sst>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33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166" fontId="22" fillId="33" borderId="13" xfId="68" applyNumberFormat="1" applyFont="1" applyFill="1" applyBorder="1" applyAlignment="1">
      <alignment horizontal="center" vertical="center"/>
    </xf>
    <xf numFmtId="165" fontId="22" fillId="34" borderId="12" xfId="0" applyNumberFormat="1" applyFont="1" applyFill="1" applyBorder="1" applyAlignment="1">
      <alignment horizontal="center" vertical="center" wrapText="1"/>
    </xf>
    <xf numFmtId="166" fontId="22" fillId="34" borderId="12" xfId="0" applyNumberFormat="1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165" fontId="22" fillId="34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22" fillId="0" borderId="10" xfId="0" applyFont="1" applyBorder="1"/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6" fontId="22" fillId="0" borderId="0" xfId="0" applyNumberFormat="1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166" fontId="22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6" fontId="22" fillId="0" borderId="13" xfId="0" applyNumberFormat="1" applyFont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166" fontId="22" fillId="33" borderId="10" xfId="68" applyNumberFormat="1" applyFont="1" applyFill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1" Type="http://schemas.openxmlformats.org/officeDocument/2006/relationships/image" Target="../media/image20.jpeg"/><Relationship Id="rId42" Type="http://schemas.openxmlformats.org/officeDocument/2006/relationships/image" Target="../media/image41.jpeg"/><Relationship Id="rId63" Type="http://schemas.openxmlformats.org/officeDocument/2006/relationships/image" Target="../media/image62.pn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159" Type="http://schemas.openxmlformats.org/officeDocument/2006/relationships/image" Target="../media/image158.jpeg"/><Relationship Id="rId170" Type="http://schemas.openxmlformats.org/officeDocument/2006/relationships/image" Target="../media/image169.jpe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226" Type="http://schemas.openxmlformats.org/officeDocument/2006/relationships/image" Target="../media/image225.jpeg"/><Relationship Id="rId107" Type="http://schemas.openxmlformats.org/officeDocument/2006/relationships/image" Target="../media/image106.png"/><Relationship Id="rId11" Type="http://schemas.openxmlformats.org/officeDocument/2006/relationships/image" Target="../media/image10.jpeg"/><Relationship Id="rId32" Type="http://schemas.openxmlformats.org/officeDocument/2006/relationships/image" Target="../media/image31.jpeg"/><Relationship Id="rId53" Type="http://schemas.openxmlformats.org/officeDocument/2006/relationships/image" Target="../media/image52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149" Type="http://schemas.openxmlformats.org/officeDocument/2006/relationships/image" Target="../media/image148.jpeg"/><Relationship Id="rId5" Type="http://schemas.openxmlformats.org/officeDocument/2006/relationships/image" Target="../media/image4.jpeg"/><Relationship Id="rId95" Type="http://schemas.openxmlformats.org/officeDocument/2006/relationships/image" Target="../media/image94.png"/><Relationship Id="rId160" Type="http://schemas.openxmlformats.org/officeDocument/2006/relationships/image" Target="../media/image159.jpeg"/><Relationship Id="rId181" Type="http://schemas.openxmlformats.org/officeDocument/2006/relationships/image" Target="../media/image180.jpeg"/><Relationship Id="rId216" Type="http://schemas.openxmlformats.org/officeDocument/2006/relationships/image" Target="../media/image215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43" Type="http://schemas.openxmlformats.org/officeDocument/2006/relationships/image" Target="../media/image42.jpeg"/><Relationship Id="rId48" Type="http://schemas.openxmlformats.org/officeDocument/2006/relationships/image" Target="../media/image47.jpeg"/><Relationship Id="rId64" Type="http://schemas.openxmlformats.org/officeDocument/2006/relationships/image" Target="../media/image63.jpeg"/><Relationship Id="rId69" Type="http://schemas.openxmlformats.org/officeDocument/2006/relationships/image" Target="../media/image68.jpeg"/><Relationship Id="rId113" Type="http://schemas.openxmlformats.org/officeDocument/2006/relationships/image" Target="../media/image112.jpeg"/><Relationship Id="rId118" Type="http://schemas.openxmlformats.org/officeDocument/2006/relationships/image" Target="../media/image117.jpeg"/><Relationship Id="rId134" Type="http://schemas.openxmlformats.org/officeDocument/2006/relationships/image" Target="../media/image133.jpeg"/><Relationship Id="rId139" Type="http://schemas.openxmlformats.org/officeDocument/2006/relationships/image" Target="../media/image138.jpeg"/><Relationship Id="rId80" Type="http://schemas.openxmlformats.org/officeDocument/2006/relationships/image" Target="../media/image79.pn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55" Type="http://schemas.openxmlformats.org/officeDocument/2006/relationships/image" Target="../media/image154.jpeg"/><Relationship Id="rId171" Type="http://schemas.openxmlformats.org/officeDocument/2006/relationships/image" Target="../media/image170.jpeg"/><Relationship Id="rId176" Type="http://schemas.openxmlformats.org/officeDocument/2006/relationships/image" Target="../media/image175.jpeg"/><Relationship Id="rId192" Type="http://schemas.openxmlformats.org/officeDocument/2006/relationships/image" Target="../media/image191.jpeg"/><Relationship Id="rId197" Type="http://schemas.openxmlformats.org/officeDocument/2006/relationships/image" Target="../media/image196.jpeg"/><Relationship Id="rId206" Type="http://schemas.openxmlformats.org/officeDocument/2006/relationships/image" Target="../media/image205.jpeg"/><Relationship Id="rId227" Type="http://schemas.openxmlformats.org/officeDocument/2006/relationships/image" Target="../media/image226.jpeg"/><Relationship Id="rId201" Type="http://schemas.openxmlformats.org/officeDocument/2006/relationships/image" Target="../media/image200.jpeg"/><Relationship Id="rId222" Type="http://schemas.openxmlformats.org/officeDocument/2006/relationships/image" Target="../media/image221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59" Type="http://schemas.openxmlformats.org/officeDocument/2006/relationships/image" Target="../media/image58.jpe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124" Type="http://schemas.openxmlformats.org/officeDocument/2006/relationships/image" Target="../media/image123.png"/><Relationship Id="rId129" Type="http://schemas.openxmlformats.org/officeDocument/2006/relationships/image" Target="../media/image128.jpeg"/><Relationship Id="rId54" Type="http://schemas.openxmlformats.org/officeDocument/2006/relationships/image" Target="../media/image53.jpeg"/><Relationship Id="rId70" Type="http://schemas.openxmlformats.org/officeDocument/2006/relationships/image" Target="../media/image69.png"/><Relationship Id="rId75" Type="http://schemas.openxmlformats.org/officeDocument/2006/relationships/image" Target="../media/image74.jpeg"/><Relationship Id="rId91" Type="http://schemas.openxmlformats.org/officeDocument/2006/relationships/image" Target="../media/image90.jpeg"/><Relationship Id="rId96" Type="http://schemas.openxmlformats.org/officeDocument/2006/relationships/image" Target="../media/image95.jpeg"/><Relationship Id="rId140" Type="http://schemas.openxmlformats.org/officeDocument/2006/relationships/image" Target="../media/image139.jpeg"/><Relationship Id="rId145" Type="http://schemas.openxmlformats.org/officeDocument/2006/relationships/image" Target="../media/image144.jpeg"/><Relationship Id="rId161" Type="http://schemas.openxmlformats.org/officeDocument/2006/relationships/image" Target="../media/image160.jpeg"/><Relationship Id="rId166" Type="http://schemas.openxmlformats.org/officeDocument/2006/relationships/image" Target="../media/image165.jpeg"/><Relationship Id="rId182" Type="http://schemas.openxmlformats.org/officeDocument/2006/relationships/image" Target="../media/image181.jpeg"/><Relationship Id="rId187" Type="http://schemas.openxmlformats.org/officeDocument/2006/relationships/image" Target="../media/image186.jpeg"/><Relationship Id="rId217" Type="http://schemas.openxmlformats.org/officeDocument/2006/relationships/image" Target="../media/image216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212" Type="http://schemas.openxmlformats.org/officeDocument/2006/relationships/image" Target="../media/image211.jpeg"/><Relationship Id="rId233" Type="http://schemas.openxmlformats.org/officeDocument/2006/relationships/image" Target="../media/image232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119" Type="http://schemas.openxmlformats.org/officeDocument/2006/relationships/image" Target="../media/image118.jpeg"/><Relationship Id="rId44" Type="http://schemas.openxmlformats.org/officeDocument/2006/relationships/image" Target="../media/image43.jpeg"/><Relationship Id="rId60" Type="http://schemas.openxmlformats.org/officeDocument/2006/relationships/image" Target="../media/image59.jpeg"/><Relationship Id="rId65" Type="http://schemas.openxmlformats.org/officeDocument/2006/relationships/image" Target="../media/image64.jpeg"/><Relationship Id="rId81" Type="http://schemas.openxmlformats.org/officeDocument/2006/relationships/image" Target="../media/image80.png"/><Relationship Id="rId86" Type="http://schemas.openxmlformats.org/officeDocument/2006/relationships/image" Target="../media/image85.jpeg"/><Relationship Id="rId130" Type="http://schemas.openxmlformats.org/officeDocument/2006/relationships/image" Target="../media/image129.jpeg"/><Relationship Id="rId135" Type="http://schemas.openxmlformats.org/officeDocument/2006/relationships/image" Target="../media/image134.jpeg"/><Relationship Id="rId151" Type="http://schemas.openxmlformats.org/officeDocument/2006/relationships/image" Target="../media/image150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jpeg"/><Relationship Id="rId198" Type="http://schemas.openxmlformats.org/officeDocument/2006/relationships/image" Target="../media/image197.jpeg"/><Relationship Id="rId172" Type="http://schemas.openxmlformats.org/officeDocument/2006/relationships/image" Target="../media/image171.jpeg"/><Relationship Id="rId193" Type="http://schemas.openxmlformats.org/officeDocument/2006/relationships/image" Target="../media/image192.jpeg"/><Relationship Id="rId202" Type="http://schemas.openxmlformats.org/officeDocument/2006/relationships/image" Target="../media/image201.jpeg"/><Relationship Id="rId207" Type="http://schemas.openxmlformats.org/officeDocument/2006/relationships/image" Target="../media/image206.jpeg"/><Relationship Id="rId223" Type="http://schemas.openxmlformats.org/officeDocument/2006/relationships/image" Target="../media/image222.jpeg"/><Relationship Id="rId228" Type="http://schemas.openxmlformats.org/officeDocument/2006/relationships/image" Target="../media/image227.pn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109" Type="http://schemas.openxmlformats.org/officeDocument/2006/relationships/image" Target="../media/image108.jpeg"/><Relationship Id="rId34" Type="http://schemas.openxmlformats.org/officeDocument/2006/relationships/image" Target="../media/image33.jpeg"/><Relationship Id="rId50" Type="http://schemas.openxmlformats.org/officeDocument/2006/relationships/image" Target="../media/image49.jpe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jpe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jpeg"/><Relationship Id="rId7" Type="http://schemas.openxmlformats.org/officeDocument/2006/relationships/image" Target="../media/image6.jpeg"/><Relationship Id="rId71" Type="http://schemas.openxmlformats.org/officeDocument/2006/relationships/image" Target="../media/image70.png"/><Relationship Id="rId92" Type="http://schemas.openxmlformats.org/officeDocument/2006/relationships/image" Target="../media/image91.jpeg"/><Relationship Id="rId162" Type="http://schemas.openxmlformats.org/officeDocument/2006/relationships/image" Target="../media/image161.jpeg"/><Relationship Id="rId183" Type="http://schemas.openxmlformats.org/officeDocument/2006/relationships/image" Target="../media/image182.jpeg"/><Relationship Id="rId213" Type="http://schemas.openxmlformats.org/officeDocument/2006/relationships/image" Target="../media/image212.jpeg"/><Relationship Id="rId218" Type="http://schemas.openxmlformats.org/officeDocument/2006/relationships/image" Target="../media/image217.jpeg"/><Relationship Id="rId2" Type="http://schemas.openxmlformats.org/officeDocument/2006/relationships/image" Target="../media/image2.svg"/><Relationship Id="rId29" Type="http://schemas.openxmlformats.org/officeDocument/2006/relationships/image" Target="../media/image28.jpeg"/><Relationship Id="rId24" Type="http://schemas.openxmlformats.org/officeDocument/2006/relationships/image" Target="../media/image23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66" Type="http://schemas.openxmlformats.org/officeDocument/2006/relationships/image" Target="../media/image65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115" Type="http://schemas.openxmlformats.org/officeDocument/2006/relationships/image" Target="../media/image114.jpeg"/><Relationship Id="rId131" Type="http://schemas.openxmlformats.org/officeDocument/2006/relationships/image" Target="../media/image130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52" Type="http://schemas.openxmlformats.org/officeDocument/2006/relationships/image" Target="../media/image151.jpeg"/><Relationship Id="rId173" Type="http://schemas.openxmlformats.org/officeDocument/2006/relationships/image" Target="../media/image172.jpeg"/><Relationship Id="rId194" Type="http://schemas.openxmlformats.org/officeDocument/2006/relationships/image" Target="../media/image193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jpeg"/><Relationship Id="rId208" Type="http://schemas.openxmlformats.org/officeDocument/2006/relationships/image" Target="../media/image207.png"/><Relationship Id="rId229" Type="http://schemas.openxmlformats.org/officeDocument/2006/relationships/image" Target="../media/image228.jpeg"/><Relationship Id="rId19" Type="http://schemas.openxmlformats.org/officeDocument/2006/relationships/image" Target="../media/image18.jpeg"/><Relationship Id="rId224" Type="http://schemas.openxmlformats.org/officeDocument/2006/relationships/image" Target="../media/image223.jpeg"/><Relationship Id="rId14" Type="http://schemas.openxmlformats.org/officeDocument/2006/relationships/image" Target="../media/image13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56" Type="http://schemas.openxmlformats.org/officeDocument/2006/relationships/image" Target="../media/image55.jpeg"/><Relationship Id="rId77" Type="http://schemas.openxmlformats.org/officeDocument/2006/relationships/image" Target="../media/image76.png"/><Relationship Id="rId100" Type="http://schemas.openxmlformats.org/officeDocument/2006/relationships/image" Target="../media/image99.jpe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8" Type="http://schemas.openxmlformats.org/officeDocument/2006/relationships/image" Target="../media/image7.jpeg"/><Relationship Id="rId51" Type="http://schemas.openxmlformats.org/officeDocument/2006/relationships/image" Target="../media/image50.pn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98" Type="http://schemas.openxmlformats.org/officeDocument/2006/relationships/image" Target="../media/image97.jpeg"/><Relationship Id="rId121" Type="http://schemas.openxmlformats.org/officeDocument/2006/relationships/image" Target="../media/image120.pn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184" Type="http://schemas.openxmlformats.org/officeDocument/2006/relationships/image" Target="../media/image183.jpeg"/><Relationship Id="rId189" Type="http://schemas.openxmlformats.org/officeDocument/2006/relationships/image" Target="../media/image188.jpeg"/><Relationship Id="rId219" Type="http://schemas.openxmlformats.org/officeDocument/2006/relationships/image" Target="../media/image218.jpeg"/><Relationship Id="rId3" Type="http://schemas.openxmlformats.org/officeDocument/2006/relationships/image" Target="../media/image2.jpeg"/><Relationship Id="rId214" Type="http://schemas.openxmlformats.org/officeDocument/2006/relationships/image" Target="../media/image213.png"/><Relationship Id="rId230" Type="http://schemas.openxmlformats.org/officeDocument/2006/relationships/image" Target="../media/image229.jpe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88" Type="http://schemas.openxmlformats.org/officeDocument/2006/relationships/image" Target="../media/image87.pn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3.jpeg"/><Relationship Id="rId179" Type="http://schemas.openxmlformats.org/officeDocument/2006/relationships/image" Target="../media/image178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20" Type="http://schemas.openxmlformats.org/officeDocument/2006/relationships/image" Target="../media/image219.jpeg"/><Relationship Id="rId225" Type="http://schemas.openxmlformats.org/officeDocument/2006/relationships/image" Target="../media/image224.jpeg"/><Relationship Id="rId15" Type="http://schemas.openxmlformats.org/officeDocument/2006/relationships/image" Target="../media/image14.jpeg"/><Relationship Id="rId36" Type="http://schemas.openxmlformats.org/officeDocument/2006/relationships/image" Target="../media/image35.jpeg"/><Relationship Id="rId57" Type="http://schemas.openxmlformats.org/officeDocument/2006/relationships/image" Target="../media/image56.jpe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9.jpeg"/><Relationship Id="rId31" Type="http://schemas.openxmlformats.org/officeDocument/2006/relationships/image" Target="../media/image30.jpeg"/><Relationship Id="rId52" Type="http://schemas.openxmlformats.org/officeDocument/2006/relationships/image" Target="../media/image51.png"/><Relationship Id="rId73" Type="http://schemas.openxmlformats.org/officeDocument/2006/relationships/image" Target="../media/image72.jpe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png"/><Relationship Id="rId143" Type="http://schemas.openxmlformats.org/officeDocument/2006/relationships/image" Target="../media/image142.jpeg"/><Relationship Id="rId148" Type="http://schemas.openxmlformats.org/officeDocument/2006/relationships/image" Target="../media/image147.jpeg"/><Relationship Id="rId164" Type="http://schemas.openxmlformats.org/officeDocument/2006/relationships/image" Target="../media/image163.jpeg"/><Relationship Id="rId169" Type="http://schemas.openxmlformats.org/officeDocument/2006/relationships/image" Target="../media/image168.jpeg"/><Relationship Id="rId185" Type="http://schemas.openxmlformats.org/officeDocument/2006/relationships/image" Target="../media/image184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80" Type="http://schemas.openxmlformats.org/officeDocument/2006/relationships/image" Target="../media/image179.jpeg"/><Relationship Id="rId210" Type="http://schemas.openxmlformats.org/officeDocument/2006/relationships/image" Target="../media/image209.jpeg"/><Relationship Id="rId215" Type="http://schemas.openxmlformats.org/officeDocument/2006/relationships/image" Target="../media/image214.jpeg"/><Relationship Id="rId26" Type="http://schemas.openxmlformats.org/officeDocument/2006/relationships/image" Target="../media/image25.jpeg"/><Relationship Id="rId231" Type="http://schemas.openxmlformats.org/officeDocument/2006/relationships/image" Target="../media/image230.png"/><Relationship Id="rId47" Type="http://schemas.openxmlformats.org/officeDocument/2006/relationships/image" Target="../media/image46.png"/><Relationship Id="rId68" Type="http://schemas.openxmlformats.org/officeDocument/2006/relationships/image" Target="../media/image67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54" Type="http://schemas.openxmlformats.org/officeDocument/2006/relationships/image" Target="../media/image153.jpeg"/><Relationship Id="rId175" Type="http://schemas.openxmlformats.org/officeDocument/2006/relationships/image" Target="../media/image174.jpeg"/><Relationship Id="rId196" Type="http://schemas.openxmlformats.org/officeDocument/2006/relationships/image" Target="../media/image195.jpeg"/><Relationship Id="rId200" Type="http://schemas.openxmlformats.org/officeDocument/2006/relationships/image" Target="../media/image199.jpeg"/><Relationship Id="rId16" Type="http://schemas.openxmlformats.org/officeDocument/2006/relationships/image" Target="../media/image15.jpeg"/><Relationship Id="rId221" Type="http://schemas.openxmlformats.org/officeDocument/2006/relationships/image" Target="../media/image220.jpeg"/><Relationship Id="rId37" Type="http://schemas.openxmlformats.org/officeDocument/2006/relationships/image" Target="../media/image36.jpeg"/><Relationship Id="rId58" Type="http://schemas.openxmlformats.org/officeDocument/2006/relationships/image" Target="../media/image57.jpe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44" Type="http://schemas.openxmlformats.org/officeDocument/2006/relationships/image" Target="../media/image143.jpeg"/><Relationship Id="rId90" Type="http://schemas.openxmlformats.org/officeDocument/2006/relationships/image" Target="../media/image89.jpeg"/><Relationship Id="rId165" Type="http://schemas.openxmlformats.org/officeDocument/2006/relationships/image" Target="../media/image164.jpeg"/><Relationship Id="rId186" Type="http://schemas.openxmlformats.org/officeDocument/2006/relationships/image" Target="../media/image185.jpeg"/><Relationship Id="rId211" Type="http://schemas.openxmlformats.org/officeDocument/2006/relationships/image" Target="../media/image210.jpeg"/><Relationship Id="rId232" Type="http://schemas.openxmlformats.org/officeDocument/2006/relationships/image" Target="../media/image2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138321</xdr:colOff>
      <xdr:row>0</xdr:row>
      <xdr:rowOff>140887</xdr:rowOff>
    </xdr:from>
    <xdr:to>
      <xdr:col>30</xdr:col>
      <xdr:colOff>546536</xdr:colOff>
      <xdr:row>1</xdr:row>
      <xdr:rowOff>313709</xdr:rowOff>
    </xdr:to>
    <xdr:pic>
      <xdr:nvPicPr>
        <xdr:cNvPr id="435" name="Graphique 226" descr="Flèche : courbe dans le sens des aiguilles d’une montre">
          <a:extLst>
            <a:ext uri="{FF2B5EF4-FFF2-40B4-BE49-F238E27FC236}">
              <a16:creationId xmlns:a16="http://schemas.microsoft.com/office/drawing/2014/main" xmlns="" id="{941893AB-393C-495C-B88D-F4F358AB5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17120035" y="140887"/>
          <a:ext cx="408215" cy="513001"/>
        </a:xfrm>
        <a:prstGeom prst="rect">
          <a:avLst/>
        </a:prstGeom>
      </xdr:spPr>
    </xdr:pic>
    <xdr:clientData/>
  </xdr:twoCellAnchor>
  <xdr:twoCellAnchor>
    <xdr:from>
      <xdr:col>1</xdr:col>
      <xdr:colOff>213380</xdr:colOff>
      <xdr:row>38</xdr:row>
      <xdr:rowOff>153079</xdr:rowOff>
    </xdr:from>
    <xdr:to>
      <xdr:col>1</xdr:col>
      <xdr:colOff>1560047</xdr:colOff>
      <xdr:row>38</xdr:row>
      <xdr:rowOff>1233079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B3E4E89-56B6-B39A-114C-24EAE908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094" y="52322865"/>
          <a:ext cx="134666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213380</xdr:colOff>
      <xdr:row>11</xdr:row>
      <xdr:rowOff>153080</xdr:rowOff>
    </xdr:from>
    <xdr:to>
      <xdr:col>1</xdr:col>
      <xdr:colOff>1560046</xdr:colOff>
      <xdr:row>11</xdr:row>
      <xdr:rowOff>1233080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983DC4C-26D2-9C25-9797-75E2DBA7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094" y="13011830"/>
          <a:ext cx="134666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15</xdr:row>
      <xdr:rowOff>246627</xdr:rowOff>
    </xdr:from>
    <xdr:to>
      <xdr:col>1</xdr:col>
      <xdr:colOff>1485318</xdr:colOff>
      <xdr:row>15</xdr:row>
      <xdr:rowOff>1326627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B89D12E-1E61-822C-95FD-5136034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18929234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283912</xdr:colOff>
      <xdr:row>52</xdr:row>
      <xdr:rowOff>244927</xdr:rowOff>
    </xdr:from>
    <xdr:to>
      <xdr:col>1</xdr:col>
      <xdr:colOff>1489515</xdr:colOff>
      <xdr:row>52</xdr:row>
      <xdr:rowOff>1324927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A6F321A6-5C3E-19FE-2E2C-2AF3A400A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626" y="72798213"/>
          <a:ext cx="120560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283912</xdr:colOff>
      <xdr:row>28</xdr:row>
      <xdr:rowOff>122461</xdr:rowOff>
    </xdr:from>
    <xdr:to>
      <xdr:col>1</xdr:col>
      <xdr:colOff>1489515</xdr:colOff>
      <xdr:row>28</xdr:row>
      <xdr:rowOff>1202461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A490A2E-F3B5-7159-3DAF-84FAF7932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626" y="37732604"/>
          <a:ext cx="120560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219361</xdr:colOff>
      <xdr:row>94</xdr:row>
      <xdr:rowOff>205808</xdr:rowOff>
    </xdr:from>
    <xdr:to>
      <xdr:col>1</xdr:col>
      <xdr:colOff>1554066</xdr:colOff>
      <xdr:row>94</xdr:row>
      <xdr:rowOff>1285808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C3C196B9-F4E6-820B-F3F4-106FA4062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75" y="133909594"/>
          <a:ext cx="13347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219361</xdr:colOff>
      <xdr:row>147</xdr:row>
      <xdr:rowOff>178593</xdr:rowOff>
    </xdr:from>
    <xdr:to>
      <xdr:col>1</xdr:col>
      <xdr:colOff>1554066</xdr:colOff>
      <xdr:row>147</xdr:row>
      <xdr:rowOff>1258593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8B6CB01D-A60B-D9AF-7238-80C83369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75" y="211048486"/>
          <a:ext cx="13347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171</xdr:row>
      <xdr:rowOff>69736</xdr:rowOff>
    </xdr:from>
    <xdr:to>
      <xdr:col>1</xdr:col>
      <xdr:colOff>1485318</xdr:colOff>
      <xdr:row>171</xdr:row>
      <xdr:rowOff>1149736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3BF1237A-CF16-0C10-815B-0B3C571F3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245882772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46</xdr:row>
      <xdr:rowOff>183695</xdr:rowOff>
    </xdr:from>
    <xdr:to>
      <xdr:col>1</xdr:col>
      <xdr:colOff>1485318</xdr:colOff>
      <xdr:row>46</xdr:row>
      <xdr:rowOff>1263695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7E635DDA-670E-998F-8A97-45726038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64001195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219361</xdr:colOff>
      <xdr:row>10</xdr:row>
      <xdr:rowOff>98651</xdr:rowOff>
    </xdr:from>
    <xdr:to>
      <xdr:col>1</xdr:col>
      <xdr:colOff>1554066</xdr:colOff>
      <xdr:row>10</xdr:row>
      <xdr:rowOff>1238251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6A6B6DF3-65FD-024F-93CD-05BE93C52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75" y="11501437"/>
          <a:ext cx="1334705" cy="113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219361</xdr:colOff>
      <xdr:row>14</xdr:row>
      <xdr:rowOff>156480</xdr:rowOff>
    </xdr:from>
    <xdr:to>
      <xdr:col>1</xdr:col>
      <xdr:colOff>1554066</xdr:colOff>
      <xdr:row>14</xdr:row>
      <xdr:rowOff>1236480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9D27F48B-4EEC-0BAB-F819-363FE46BB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75" y="17383123"/>
          <a:ext cx="13347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8</xdr:row>
      <xdr:rowOff>69734</xdr:rowOff>
    </xdr:from>
    <xdr:to>
      <xdr:col>1</xdr:col>
      <xdr:colOff>1485318</xdr:colOff>
      <xdr:row>8</xdr:row>
      <xdr:rowOff>1149734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DE9DEE81-0E0B-EB2B-1D43-737B7763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8560591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219361</xdr:colOff>
      <xdr:row>44</xdr:row>
      <xdr:rowOff>69736</xdr:rowOff>
    </xdr:from>
    <xdr:to>
      <xdr:col>1</xdr:col>
      <xdr:colOff>1554066</xdr:colOff>
      <xdr:row>44</xdr:row>
      <xdr:rowOff>1149736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BF72EF9B-1FF7-4D92-23EF-078BBE8F6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75" y="60975307"/>
          <a:ext cx="13347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219361</xdr:colOff>
      <xdr:row>37</xdr:row>
      <xdr:rowOff>171789</xdr:rowOff>
    </xdr:from>
    <xdr:to>
      <xdr:col>1</xdr:col>
      <xdr:colOff>1554066</xdr:colOff>
      <xdr:row>37</xdr:row>
      <xdr:rowOff>1251789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2422DB3B-653D-6DAE-0F40-EE56D576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75" y="50885610"/>
          <a:ext cx="13347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36</xdr:row>
      <xdr:rowOff>34016</xdr:rowOff>
    </xdr:from>
    <xdr:to>
      <xdr:col>1</xdr:col>
      <xdr:colOff>1485318</xdr:colOff>
      <xdr:row>36</xdr:row>
      <xdr:rowOff>1114016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E1B043B9-4C8B-AC66-EE42-90CCDC35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49291873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22</xdr:row>
      <xdr:rowOff>195600</xdr:rowOff>
    </xdr:from>
    <xdr:to>
      <xdr:col>1</xdr:col>
      <xdr:colOff>1485318</xdr:colOff>
      <xdr:row>22</xdr:row>
      <xdr:rowOff>1275600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1A8A5EAA-1D10-9E2B-D11F-55D93DE00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29069957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192</xdr:row>
      <xdr:rowOff>34016</xdr:rowOff>
    </xdr:from>
    <xdr:to>
      <xdr:col>1</xdr:col>
      <xdr:colOff>1485318</xdr:colOff>
      <xdr:row>192</xdr:row>
      <xdr:rowOff>1114016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413C0045-6CC5-FABE-01B3-9CD6278B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276422302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213960</xdr:colOff>
      <xdr:row>50</xdr:row>
      <xdr:rowOff>69735</xdr:rowOff>
    </xdr:from>
    <xdr:to>
      <xdr:col>1</xdr:col>
      <xdr:colOff>1559466</xdr:colOff>
      <xdr:row>50</xdr:row>
      <xdr:rowOff>1149735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4C0CE196-C0A7-5EE2-FD55-61D5F7A6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674" y="69711092"/>
          <a:ext cx="13455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208958</xdr:colOff>
      <xdr:row>115</xdr:row>
      <xdr:rowOff>164986</xdr:rowOff>
    </xdr:from>
    <xdr:to>
      <xdr:col>1</xdr:col>
      <xdr:colOff>1564469</xdr:colOff>
      <xdr:row>115</xdr:row>
      <xdr:rowOff>1244986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CB8F82CC-831F-66EA-1607-B6575376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7672" y="164444022"/>
          <a:ext cx="13555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210497</xdr:colOff>
      <xdr:row>89</xdr:row>
      <xdr:rowOff>127566</xdr:rowOff>
    </xdr:from>
    <xdr:to>
      <xdr:col>1</xdr:col>
      <xdr:colOff>1562930</xdr:colOff>
      <xdr:row>89</xdr:row>
      <xdr:rowOff>1207566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26BA3272-FB9D-BF41-CEE2-6401B12B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211" y="126551530"/>
          <a:ext cx="135243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208958</xdr:colOff>
      <xdr:row>143</xdr:row>
      <xdr:rowOff>192199</xdr:rowOff>
    </xdr:from>
    <xdr:to>
      <xdr:col>1</xdr:col>
      <xdr:colOff>1564469</xdr:colOff>
      <xdr:row>143</xdr:row>
      <xdr:rowOff>1272199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A0AA20CD-5637-B007-B217-57F6DE7E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7672" y="205238235"/>
          <a:ext cx="13555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208958</xdr:colOff>
      <xdr:row>130</xdr:row>
      <xdr:rowOff>166686</xdr:rowOff>
    </xdr:from>
    <xdr:to>
      <xdr:col>1</xdr:col>
      <xdr:colOff>1564469</xdr:colOff>
      <xdr:row>130</xdr:row>
      <xdr:rowOff>1246686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ED08F372-D502-9B9F-5DF7-55A79E13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7672" y="186285186"/>
          <a:ext cx="13555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81</xdr:row>
      <xdr:rowOff>57828</xdr:rowOff>
    </xdr:from>
    <xdr:to>
      <xdr:col>1</xdr:col>
      <xdr:colOff>1485318</xdr:colOff>
      <xdr:row>81</xdr:row>
      <xdr:rowOff>1137828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E21E3196-4D83-6FE3-9D82-478F89A3F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114834078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35</xdr:row>
      <xdr:rowOff>69734</xdr:rowOff>
    </xdr:from>
    <xdr:to>
      <xdr:col>1</xdr:col>
      <xdr:colOff>1485318</xdr:colOff>
      <xdr:row>35</xdr:row>
      <xdr:rowOff>1149734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523D3A51-3BCA-CE43-099E-595C1F3A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47871627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53</xdr:row>
      <xdr:rowOff>181995</xdr:rowOff>
    </xdr:from>
    <xdr:to>
      <xdr:col>1</xdr:col>
      <xdr:colOff>1485318</xdr:colOff>
      <xdr:row>53</xdr:row>
      <xdr:rowOff>1261995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76095A0F-4C55-52B9-E847-4EB4E92F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74191245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45</xdr:row>
      <xdr:rowOff>278944</xdr:rowOff>
    </xdr:from>
    <xdr:to>
      <xdr:col>1</xdr:col>
      <xdr:colOff>1485318</xdr:colOff>
      <xdr:row>45</xdr:row>
      <xdr:rowOff>1358944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E065526F-A52A-B2D7-D980-A725AE85C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62640480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214681</xdr:colOff>
      <xdr:row>134</xdr:row>
      <xdr:rowOff>81642</xdr:rowOff>
    </xdr:from>
    <xdr:to>
      <xdr:col>1</xdr:col>
      <xdr:colOff>1558745</xdr:colOff>
      <xdr:row>134</xdr:row>
      <xdr:rowOff>1161642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8CD72D50-3128-2C04-0E86-0EBB79D1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3395" y="192023999"/>
          <a:ext cx="134406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219361</xdr:colOff>
      <xdr:row>76</xdr:row>
      <xdr:rowOff>210909</xdr:rowOff>
    </xdr:from>
    <xdr:to>
      <xdr:col>1</xdr:col>
      <xdr:colOff>1554066</xdr:colOff>
      <xdr:row>76</xdr:row>
      <xdr:rowOff>1290909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3F4B34B1-91FE-608A-1D1B-F83CE8F6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75" y="107707338"/>
          <a:ext cx="13347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190</xdr:row>
      <xdr:rowOff>45922</xdr:rowOff>
    </xdr:from>
    <xdr:to>
      <xdr:col>1</xdr:col>
      <xdr:colOff>1485318</xdr:colOff>
      <xdr:row>190</xdr:row>
      <xdr:rowOff>1125922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47C38734-BB01-762A-12E3-7ACA3ED9C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273522279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288109</xdr:colOff>
      <xdr:row>174</xdr:row>
      <xdr:rowOff>34016</xdr:rowOff>
    </xdr:from>
    <xdr:to>
      <xdr:col>1</xdr:col>
      <xdr:colOff>1485318</xdr:colOff>
      <xdr:row>174</xdr:row>
      <xdr:rowOff>1114016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8077D419-CDFC-0FE8-B678-2625A299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823" y="250214945"/>
          <a:ext cx="11972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290481</xdr:colOff>
      <xdr:row>122</xdr:row>
      <xdr:rowOff>209208</xdr:rowOff>
    </xdr:from>
    <xdr:to>
      <xdr:col>1</xdr:col>
      <xdr:colOff>1482946</xdr:colOff>
      <xdr:row>122</xdr:row>
      <xdr:rowOff>1289208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106AEA3C-F0F0-D54C-C058-3D2DBA94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95" y="174679994"/>
          <a:ext cx="119246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290481</xdr:colOff>
      <xdr:row>106</xdr:row>
      <xdr:rowOff>197302</xdr:rowOff>
    </xdr:from>
    <xdr:to>
      <xdr:col>1</xdr:col>
      <xdr:colOff>1482946</xdr:colOff>
      <xdr:row>106</xdr:row>
      <xdr:rowOff>1277302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85C01843-1D1C-34F2-B0E3-FCAFD0B8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95" y="151372659"/>
          <a:ext cx="119246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286317</xdr:colOff>
      <xdr:row>60</xdr:row>
      <xdr:rowOff>81641</xdr:rowOff>
    </xdr:from>
    <xdr:to>
      <xdr:col>1</xdr:col>
      <xdr:colOff>1487109</xdr:colOff>
      <xdr:row>60</xdr:row>
      <xdr:rowOff>1161641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71339AF1-DFB2-80E9-F61A-66241BE1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031" y="84282641"/>
          <a:ext cx="12007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290480</xdr:colOff>
      <xdr:row>72</xdr:row>
      <xdr:rowOff>142873</xdr:rowOff>
    </xdr:from>
    <xdr:to>
      <xdr:col>1</xdr:col>
      <xdr:colOff>1482946</xdr:colOff>
      <xdr:row>72</xdr:row>
      <xdr:rowOff>1222873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EFD67255-1A35-91E0-5B93-0B812E00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94" y="101815444"/>
          <a:ext cx="119246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290481</xdr:colOff>
      <xdr:row>133</xdr:row>
      <xdr:rowOff>74837</xdr:rowOff>
    </xdr:from>
    <xdr:to>
      <xdr:col>1</xdr:col>
      <xdr:colOff>1482946</xdr:colOff>
      <xdr:row>133</xdr:row>
      <xdr:rowOff>1154837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74D1692B-2A42-6664-A1EB-376F5BC2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95" y="190561230"/>
          <a:ext cx="119246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222285</xdr:colOff>
      <xdr:row>6</xdr:row>
      <xdr:rowOff>141173</xdr:rowOff>
    </xdr:from>
    <xdr:to>
      <xdr:col>1</xdr:col>
      <xdr:colOff>1551141</xdr:colOff>
      <xdr:row>6</xdr:row>
      <xdr:rowOff>1221173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6F82EB00-3CDE-29AC-0EBB-7071AE3C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999" y="5720102"/>
          <a:ext cx="132885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3</xdr:row>
      <xdr:rowOff>205807</xdr:rowOff>
    </xdr:from>
    <xdr:to>
      <xdr:col>1</xdr:col>
      <xdr:colOff>1426713</xdr:colOff>
      <xdr:row>3</xdr:row>
      <xdr:rowOff>1285807</xdr:rowOff>
    </xdr:to>
    <xdr:pic>
      <xdr:nvPicPr>
        <xdr:cNvPr id="476" name="Picture 475" descr="M Anacapa Mid GTX 1122018 CHMS Sale: Wanderschuhe für Herren von Hoka">
          <a:extLst>
            <a:ext uri="{FF2B5EF4-FFF2-40B4-BE49-F238E27FC236}">
              <a16:creationId xmlns:a16="http://schemas.microsoft.com/office/drawing/2014/main" xmlns="" id="{B6090C1D-AD12-71E1-C11D-45DEF54D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1416843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217205</xdr:colOff>
      <xdr:row>29</xdr:row>
      <xdr:rowOff>231320</xdr:rowOff>
    </xdr:from>
    <xdr:to>
      <xdr:col>1</xdr:col>
      <xdr:colOff>1556222</xdr:colOff>
      <xdr:row>29</xdr:row>
      <xdr:rowOff>1311320</xdr:rowOff>
    </xdr:to>
    <xdr:pic>
      <xdr:nvPicPr>
        <xdr:cNvPr id="481" name="Picture 480" descr="HOKA Tennine Hike GTX - Shifting Sand / Otter - Sportís">
          <a:extLst>
            <a:ext uri="{FF2B5EF4-FFF2-40B4-BE49-F238E27FC236}">
              <a16:creationId xmlns:a16="http://schemas.microsoft.com/office/drawing/2014/main" xmlns="" id="{9D1F7877-6D6A-2CF7-2BB1-BB409FE4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919" y="39297427"/>
          <a:ext cx="13390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348196</xdr:colOff>
      <xdr:row>136</xdr:row>
      <xdr:rowOff>45923</xdr:rowOff>
    </xdr:from>
    <xdr:to>
      <xdr:col>1</xdr:col>
      <xdr:colOff>1425231</xdr:colOff>
      <xdr:row>136</xdr:row>
      <xdr:rowOff>1125923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9B50D85D-A832-368F-4EB2-44D76234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910" y="194900209"/>
          <a:ext cx="107703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221860</xdr:colOff>
      <xdr:row>120</xdr:row>
      <xdr:rowOff>151378</xdr:rowOff>
    </xdr:from>
    <xdr:to>
      <xdr:col>1</xdr:col>
      <xdr:colOff>1551566</xdr:colOff>
      <xdr:row>120</xdr:row>
      <xdr:rowOff>1231378</xdr:rowOff>
    </xdr:to>
    <xdr:pic>
      <xdr:nvPicPr>
        <xdr:cNvPr id="484" name="Picture 483" descr="Carbon X 3">
          <a:extLst>
            <a:ext uri="{FF2B5EF4-FFF2-40B4-BE49-F238E27FC236}">
              <a16:creationId xmlns:a16="http://schemas.microsoft.com/office/drawing/2014/main" xmlns="" id="{0D87E20D-C612-AA86-8C8F-B97B1C5C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574" y="171710235"/>
          <a:ext cx="13297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347252</xdr:colOff>
      <xdr:row>148</xdr:row>
      <xdr:rowOff>57830</xdr:rowOff>
    </xdr:from>
    <xdr:to>
      <xdr:col>1</xdr:col>
      <xdr:colOff>1426174</xdr:colOff>
      <xdr:row>148</xdr:row>
      <xdr:rowOff>1137830</xdr:rowOff>
    </xdr:to>
    <xdr:pic>
      <xdr:nvPicPr>
        <xdr:cNvPr id="488" name="Picture 487" descr="Men's Arahi 6 Running Shoe - Blue Graphite/Blue Coral - Wide (2E) – Gazelle  Sports">
          <a:extLst>
            <a:ext uri="{FF2B5EF4-FFF2-40B4-BE49-F238E27FC236}">
              <a16:creationId xmlns:a16="http://schemas.microsoft.com/office/drawing/2014/main" xmlns="" id="{6815E305-8E3B-376E-BAA1-830B789A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966" y="212383687"/>
          <a:ext cx="107892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221860</xdr:colOff>
      <xdr:row>116</xdr:row>
      <xdr:rowOff>181995</xdr:rowOff>
    </xdr:from>
    <xdr:to>
      <xdr:col>1</xdr:col>
      <xdr:colOff>1551566</xdr:colOff>
      <xdr:row>116</xdr:row>
      <xdr:rowOff>1261995</xdr:rowOff>
    </xdr:to>
    <xdr:pic>
      <xdr:nvPicPr>
        <xdr:cNvPr id="499" name="Picture 498" descr="Bondi L GORE-TEX">
          <a:extLst>
            <a:ext uri="{FF2B5EF4-FFF2-40B4-BE49-F238E27FC236}">
              <a16:creationId xmlns:a16="http://schemas.microsoft.com/office/drawing/2014/main" xmlns="" id="{B4446CAC-56B1-8768-363B-DDC962E4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574" y="165916995"/>
          <a:ext cx="13297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224495</xdr:colOff>
      <xdr:row>175</xdr:row>
      <xdr:rowOff>69736</xdr:rowOff>
    </xdr:from>
    <xdr:to>
      <xdr:col>1</xdr:col>
      <xdr:colOff>1548932</xdr:colOff>
      <xdr:row>175</xdr:row>
      <xdr:rowOff>1149736</xdr:rowOff>
    </xdr:to>
    <xdr:pic>
      <xdr:nvPicPr>
        <xdr:cNvPr id="502" name="Picture 501" descr="Ora Luxe">
          <a:extLst>
            <a:ext uri="{FF2B5EF4-FFF2-40B4-BE49-F238E27FC236}">
              <a16:creationId xmlns:a16="http://schemas.microsoft.com/office/drawing/2014/main" xmlns="" id="{DB67E02F-76D1-4281-D3A6-85DBF79E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3209" y="251706629"/>
          <a:ext cx="132443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215180</xdr:colOff>
      <xdr:row>70</xdr:row>
      <xdr:rowOff>85611</xdr:rowOff>
    </xdr:from>
    <xdr:to>
      <xdr:col>1</xdr:col>
      <xdr:colOff>1558247</xdr:colOff>
      <xdr:row>70</xdr:row>
      <xdr:rowOff>1165611</xdr:rowOff>
    </xdr:to>
    <xdr:pic>
      <xdr:nvPicPr>
        <xdr:cNvPr id="506" name="Picture 505" descr="Tecton X 2">
          <a:extLst>
            <a:ext uri="{FF2B5EF4-FFF2-40B4-BE49-F238E27FC236}">
              <a16:creationId xmlns:a16="http://schemas.microsoft.com/office/drawing/2014/main" xmlns="" id="{0D98630C-145A-81ED-A38C-9BED054A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3894" y="98846254"/>
          <a:ext cx="134306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349667</xdr:colOff>
      <xdr:row>101</xdr:row>
      <xdr:rowOff>69735</xdr:rowOff>
    </xdr:from>
    <xdr:to>
      <xdr:col>1</xdr:col>
      <xdr:colOff>1423759</xdr:colOff>
      <xdr:row>101</xdr:row>
      <xdr:rowOff>1149735</xdr:rowOff>
    </xdr:to>
    <xdr:pic>
      <xdr:nvPicPr>
        <xdr:cNvPr id="508" name="Picture 507" descr="HOKA Anacapa Mid GORE-TEX  1134984-PMPW">
          <a:extLst>
            <a:ext uri="{FF2B5EF4-FFF2-40B4-BE49-F238E27FC236}">
              <a16:creationId xmlns:a16="http://schemas.microsoft.com/office/drawing/2014/main" xmlns="" id="{640BAE52-986C-4878-6217-7DFDC1F40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381" y="143965271"/>
          <a:ext cx="1074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348854</xdr:colOff>
      <xdr:row>139</xdr:row>
      <xdr:rowOff>180295</xdr:rowOff>
    </xdr:from>
    <xdr:to>
      <xdr:col>1</xdr:col>
      <xdr:colOff>1424573</xdr:colOff>
      <xdr:row>139</xdr:row>
      <xdr:rowOff>1260295</xdr:rowOff>
    </xdr:to>
    <xdr:pic>
      <xdr:nvPicPr>
        <xdr:cNvPr id="511" name="Picture 510" descr="HOKA ONE ONE 23.2.15 U ANACAPA LOW GTX 1136670-PWWM Peach Whip/Wistful  Mauve 【ハイキング】【ゴアテックス】｜アメ横老舗スニーカー・靴・スポーツ・ファッション通販【山男フットギア・山男アンダーパス】">
          <a:extLst>
            <a:ext uri="{FF2B5EF4-FFF2-40B4-BE49-F238E27FC236}">
              <a16:creationId xmlns:a16="http://schemas.microsoft.com/office/drawing/2014/main" xmlns="" id="{E2944840-997F-636A-AB63-B42EA1E15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568" y="199402474"/>
          <a:ext cx="10757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347252</xdr:colOff>
      <xdr:row>5</xdr:row>
      <xdr:rowOff>69736</xdr:rowOff>
    </xdr:from>
    <xdr:to>
      <xdr:col>1</xdr:col>
      <xdr:colOff>1426174</xdr:colOff>
      <xdr:row>5</xdr:row>
      <xdr:rowOff>1149736</xdr:rowOff>
    </xdr:to>
    <xdr:pic>
      <xdr:nvPicPr>
        <xdr:cNvPr id="9" name="Picture 8" descr="HOKA ONE ONE Clifton L GTX Unisex | Runners' lab webshop">
          <a:extLst>
            <a:ext uri="{FF2B5EF4-FFF2-40B4-BE49-F238E27FC236}">
              <a16:creationId xmlns:a16="http://schemas.microsoft.com/office/drawing/2014/main" xmlns="" id="{B4E041B0-4FBF-8819-CAE2-BADD21FD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966" y="4192700"/>
          <a:ext cx="107892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331821</xdr:colOff>
      <xdr:row>73</xdr:row>
      <xdr:rowOff>114979</xdr:rowOff>
    </xdr:from>
    <xdr:to>
      <xdr:col>1</xdr:col>
      <xdr:colOff>1441606</xdr:colOff>
      <xdr:row>73</xdr:row>
      <xdr:rowOff>1194979</xdr:rowOff>
    </xdr:to>
    <xdr:pic>
      <xdr:nvPicPr>
        <xdr:cNvPr id="10" name="Picture 9" descr="Clifton L Suede - Hoka Strada Donna">
          <a:extLst>
            <a:ext uri="{FF2B5EF4-FFF2-40B4-BE49-F238E27FC236}">
              <a16:creationId xmlns:a16="http://schemas.microsoft.com/office/drawing/2014/main" xmlns="" id="{A9A8918A-468A-397F-5697-DE6DC9EB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35" y="103243515"/>
          <a:ext cx="11097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343470</xdr:colOff>
      <xdr:row>85</xdr:row>
      <xdr:rowOff>81642</xdr:rowOff>
    </xdr:from>
    <xdr:to>
      <xdr:col>1</xdr:col>
      <xdr:colOff>1429957</xdr:colOff>
      <xdr:row>85</xdr:row>
      <xdr:rowOff>1161642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4D35B570-A7BE-92C3-7993-EFB03C39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84" y="120681749"/>
          <a:ext cx="108648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346508</xdr:colOff>
      <xdr:row>63</xdr:row>
      <xdr:rowOff>234723</xdr:rowOff>
    </xdr:from>
    <xdr:to>
      <xdr:col>1</xdr:col>
      <xdr:colOff>1426919</xdr:colOff>
      <xdr:row>63</xdr:row>
      <xdr:rowOff>1314723</xdr:rowOff>
    </xdr:to>
    <xdr:pic>
      <xdr:nvPicPr>
        <xdr:cNvPr id="35" name="Picture 34" descr="Women's Clifton 8 (SBSCR- Sun Baked/Shell Coral) — TC Running Co">
          <a:extLst>
            <a:ext uri="{FF2B5EF4-FFF2-40B4-BE49-F238E27FC236}">
              <a16:creationId xmlns:a16="http://schemas.microsoft.com/office/drawing/2014/main" xmlns="" id="{E77D3A64-A433-D802-7E7B-650C1878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222" y="88803616"/>
          <a:ext cx="10804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222175</xdr:colOff>
      <xdr:row>86</xdr:row>
      <xdr:rowOff>63790</xdr:rowOff>
    </xdr:from>
    <xdr:to>
      <xdr:col>1</xdr:col>
      <xdr:colOff>1551252</xdr:colOff>
      <xdr:row>86</xdr:row>
      <xdr:rowOff>1143790</xdr:rowOff>
    </xdr:to>
    <xdr:pic>
      <xdr:nvPicPr>
        <xdr:cNvPr id="40" name="Picture 39" descr="Hoka One One Clifton 8 2E Wide 'Radiant Yellow Maize'">
          <a:extLst>
            <a:ext uri="{FF2B5EF4-FFF2-40B4-BE49-F238E27FC236}">
              <a16:creationId xmlns:a16="http://schemas.microsoft.com/office/drawing/2014/main" xmlns="" id="{77E2EF9E-76C2-FC6E-BCB0-EA6E3901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889" y="122119861"/>
          <a:ext cx="13290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347088</xdr:colOff>
      <xdr:row>56</xdr:row>
      <xdr:rowOff>181995</xdr:rowOff>
    </xdr:from>
    <xdr:to>
      <xdr:col>1</xdr:col>
      <xdr:colOff>1426339</xdr:colOff>
      <xdr:row>56</xdr:row>
      <xdr:rowOff>1261995</xdr:rowOff>
    </xdr:to>
    <xdr:pic>
      <xdr:nvPicPr>
        <xdr:cNvPr id="467" name="Picture 466" descr="Clifton 8 Wide 1121375 SSIF von Hoka">
          <a:extLst>
            <a:ext uri="{FF2B5EF4-FFF2-40B4-BE49-F238E27FC236}">
              <a16:creationId xmlns:a16="http://schemas.microsoft.com/office/drawing/2014/main" xmlns="" id="{B82DEE01-1D16-A044-38B4-3EF9F4AA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802" y="78559138"/>
          <a:ext cx="107925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339634</xdr:colOff>
      <xdr:row>41</xdr:row>
      <xdr:rowOff>134369</xdr:rowOff>
    </xdr:from>
    <xdr:to>
      <xdr:col>1</xdr:col>
      <xdr:colOff>1433792</xdr:colOff>
      <xdr:row>41</xdr:row>
      <xdr:rowOff>1214369</xdr:rowOff>
    </xdr:to>
    <xdr:pic>
      <xdr:nvPicPr>
        <xdr:cNvPr id="474" name="Picture 473" descr="Hoka Elevon 2 Mental Health blau 1126853-PIBG Preisvergleich">
          <a:extLst>
            <a:ext uri="{FF2B5EF4-FFF2-40B4-BE49-F238E27FC236}">
              <a16:creationId xmlns:a16="http://schemas.microsoft.com/office/drawing/2014/main" xmlns="" id="{E8EA5323-3369-EE81-4387-AC25DEE7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348" y="56672048"/>
          <a:ext cx="109415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342927</xdr:colOff>
      <xdr:row>108</xdr:row>
      <xdr:rowOff>149677</xdr:rowOff>
    </xdr:from>
    <xdr:to>
      <xdr:col>1</xdr:col>
      <xdr:colOff>1430500</xdr:colOff>
      <xdr:row>108</xdr:row>
      <xdr:rowOff>1229677</xdr:rowOff>
    </xdr:to>
    <xdr:pic>
      <xdr:nvPicPr>
        <xdr:cNvPr id="475" name="Picture 474" descr="Clifton 8 Wide 1121374 EE GBMS Running von Hoka">
          <a:extLst>
            <a:ext uri="{FF2B5EF4-FFF2-40B4-BE49-F238E27FC236}">
              <a16:creationId xmlns:a16="http://schemas.microsoft.com/office/drawing/2014/main" xmlns="" id="{38CD6BF8-89E1-2EF6-9387-719F27726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641" y="154236963"/>
          <a:ext cx="10875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221860</xdr:colOff>
      <xdr:row>77</xdr:row>
      <xdr:rowOff>193901</xdr:rowOff>
    </xdr:from>
    <xdr:to>
      <xdr:col>1</xdr:col>
      <xdr:colOff>1551567</xdr:colOff>
      <xdr:row>77</xdr:row>
      <xdr:rowOff>1273901</xdr:rowOff>
    </xdr:to>
    <xdr:pic>
      <xdr:nvPicPr>
        <xdr:cNvPr id="479" name="Picture 478" descr="Project Clifton">
          <a:extLst>
            <a:ext uri="{FF2B5EF4-FFF2-40B4-BE49-F238E27FC236}">
              <a16:creationId xmlns:a16="http://schemas.microsoft.com/office/drawing/2014/main" xmlns="" id="{3DF4BBBE-DDBA-2E79-9302-F4FD5EA4C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574" y="109146294"/>
          <a:ext cx="13297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339087</xdr:colOff>
      <xdr:row>82</xdr:row>
      <xdr:rowOff>256833</xdr:rowOff>
    </xdr:from>
    <xdr:to>
      <xdr:col>1</xdr:col>
      <xdr:colOff>1434339</xdr:colOff>
      <xdr:row>82</xdr:row>
      <xdr:rowOff>1336833</xdr:rowOff>
    </xdr:to>
    <xdr:pic>
      <xdr:nvPicPr>
        <xdr:cNvPr id="14" name="Picture 13" descr="Hoka One One Clifton 8 Men's Wide EE Black, White 1121374 BWHT">
          <a:extLst>
            <a:ext uri="{FF2B5EF4-FFF2-40B4-BE49-F238E27FC236}">
              <a16:creationId xmlns:a16="http://schemas.microsoft.com/office/drawing/2014/main" xmlns="" id="{A6191FD8-1419-9776-A83F-1BA73742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801" y="116489047"/>
          <a:ext cx="10952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376445</xdr:colOff>
      <xdr:row>195</xdr:row>
      <xdr:rowOff>219414</xdr:rowOff>
    </xdr:from>
    <xdr:to>
      <xdr:col>1</xdr:col>
      <xdr:colOff>1396981</xdr:colOff>
      <xdr:row>195</xdr:row>
      <xdr:rowOff>1299414</xdr:rowOff>
    </xdr:to>
    <xdr:pic>
      <xdr:nvPicPr>
        <xdr:cNvPr id="15" name="Picture 14" descr="Hoka 1127924 PROJECT CLIFTON Sneakers Orange">
          <a:extLst>
            <a:ext uri="{FF2B5EF4-FFF2-40B4-BE49-F238E27FC236}">
              <a16:creationId xmlns:a16="http://schemas.microsoft.com/office/drawing/2014/main" xmlns="" id="{75C62526-9AE5-BF3F-0A01-20AD9CE3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5159" y="280975593"/>
          <a:ext cx="102053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221876</xdr:colOff>
      <xdr:row>97</xdr:row>
      <xdr:rowOff>73425</xdr:rowOff>
    </xdr:from>
    <xdr:to>
      <xdr:col>1</xdr:col>
      <xdr:colOff>1551550</xdr:colOff>
      <xdr:row>97</xdr:row>
      <xdr:rowOff>1153425</xdr:rowOff>
    </xdr:to>
    <xdr:pic>
      <xdr:nvPicPr>
        <xdr:cNvPr id="16" name="Picture 15" descr="Hoka One One Clifton 8 wide Laufschuhe Grau Herren online kaufen beim  tri-shop24.de">
          <a:extLst>
            <a:ext uri="{FF2B5EF4-FFF2-40B4-BE49-F238E27FC236}">
              <a16:creationId xmlns:a16="http://schemas.microsoft.com/office/drawing/2014/main" xmlns="" id="{959930CB-7641-076C-DBFA-EB60025C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590" y="138145104"/>
          <a:ext cx="132967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347252</xdr:colOff>
      <xdr:row>68</xdr:row>
      <xdr:rowOff>192201</xdr:rowOff>
    </xdr:from>
    <xdr:to>
      <xdr:col>1</xdr:col>
      <xdr:colOff>1426174</xdr:colOff>
      <xdr:row>68</xdr:row>
      <xdr:rowOff>1272201</xdr:rowOff>
    </xdr:to>
    <xdr:pic>
      <xdr:nvPicPr>
        <xdr:cNvPr id="17" name="Picture 16" descr="HOKA ONE ONE Clifton L Suede 'Blue Ice Flow' - 1122571-CBIF | Solesense">
          <a:extLst>
            <a:ext uri="{FF2B5EF4-FFF2-40B4-BE49-F238E27FC236}">
              <a16:creationId xmlns:a16="http://schemas.microsoft.com/office/drawing/2014/main" xmlns="" id="{6E43BCDB-E11F-A1EF-5955-CE6F5974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966" y="96040915"/>
          <a:ext cx="107892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49</xdr:row>
      <xdr:rowOff>181995</xdr:rowOff>
    </xdr:from>
    <xdr:to>
      <xdr:col>1</xdr:col>
      <xdr:colOff>1426713</xdr:colOff>
      <xdr:row>49</xdr:row>
      <xdr:rowOff>1261995</xdr:rowOff>
    </xdr:to>
    <xdr:pic>
      <xdr:nvPicPr>
        <xdr:cNvPr id="18" name="Picture 17" descr="Hoka Anacapa Low Gore GTX Tex blau 1122017-OSMS Preisvergleich">
          <a:extLst>
            <a:ext uri="{FF2B5EF4-FFF2-40B4-BE49-F238E27FC236}">
              <a16:creationId xmlns:a16="http://schemas.microsoft.com/office/drawing/2014/main" xmlns="" id="{D4F5AEB3-3F0E-D09D-A36E-3DEF6FD0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68367388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343750</xdr:colOff>
      <xdr:row>69</xdr:row>
      <xdr:rowOff>176892</xdr:rowOff>
    </xdr:from>
    <xdr:to>
      <xdr:col>1</xdr:col>
      <xdr:colOff>1429676</xdr:colOff>
      <xdr:row>69</xdr:row>
      <xdr:rowOff>1256892</xdr:rowOff>
    </xdr:to>
    <xdr:pic>
      <xdr:nvPicPr>
        <xdr:cNvPr id="19" name="Picture 18" descr="HOKA Clifton L Suede | 1122571-PMV | Sneakerjagers">
          <a:extLst>
            <a:ext uri="{FF2B5EF4-FFF2-40B4-BE49-F238E27FC236}">
              <a16:creationId xmlns:a16="http://schemas.microsoft.com/office/drawing/2014/main" xmlns="" id="{667F7814-4910-249F-FE6A-7074980F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464" y="97481571"/>
          <a:ext cx="10859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74</xdr:row>
      <xdr:rowOff>69735</xdr:rowOff>
    </xdr:from>
    <xdr:to>
      <xdr:col>1</xdr:col>
      <xdr:colOff>1426713</xdr:colOff>
      <xdr:row>74</xdr:row>
      <xdr:rowOff>1149735</xdr:rowOff>
    </xdr:to>
    <xdr:pic>
      <xdr:nvPicPr>
        <xdr:cNvPr id="20" name="Picture 19" descr="Hoka One One Clifton 8 Women's Wide D Black, White 1121375 BWHT">
          <a:extLst>
            <a:ext uri="{FF2B5EF4-FFF2-40B4-BE49-F238E27FC236}">
              <a16:creationId xmlns:a16="http://schemas.microsoft.com/office/drawing/2014/main" xmlns="" id="{A7692CB2-59B3-00E2-EF15-0ACF697B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10465423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221860</xdr:colOff>
      <xdr:row>128</xdr:row>
      <xdr:rowOff>151375</xdr:rowOff>
    </xdr:from>
    <xdr:to>
      <xdr:col>1</xdr:col>
      <xdr:colOff>1551567</xdr:colOff>
      <xdr:row>128</xdr:row>
      <xdr:rowOff>1231375</xdr:rowOff>
    </xdr:to>
    <xdr:pic>
      <xdr:nvPicPr>
        <xdr:cNvPr id="21" name="Picture 20" descr="Project Clifton Quicklace Mesh Running Shoe | HOKA®">
          <a:extLst>
            <a:ext uri="{FF2B5EF4-FFF2-40B4-BE49-F238E27FC236}">
              <a16:creationId xmlns:a16="http://schemas.microsoft.com/office/drawing/2014/main" xmlns="" id="{C68D9995-E161-6C76-C7E3-AB770EA0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574" y="183357946"/>
          <a:ext cx="13297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221225</xdr:colOff>
      <xdr:row>104</xdr:row>
      <xdr:rowOff>178592</xdr:rowOff>
    </xdr:from>
    <xdr:to>
      <xdr:col>1</xdr:col>
      <xdr:colOff>1552202</xdr:colOff>
      <xdr:row>104</xdr:row>
      <xdr:rowOff>1258592</xdr:rowOff>
    </xdr:to>
    <xdr:pic>
      <xdr:nvPicPr>
        <xdr:cNvPr id="22" name="Picture 21" descr="HOKA ONE ONE U Clifton L Suede Country Air/Bit Of Blue | 1122571-CABOB |  FOOTY.COM">
          <a:extLst>
            <a:ext uri="{FF2B5EF4-FFF2-40B4-BE49-F238E27FC236}">
              <a16:creationId xmlns:a16="http://schemas.microsoft.com/office/drawing/2014/main" xmlns="" id="{90BACF10-DC4F-C53E-3115-1A7A865C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39" y="148442021"/>
          <a:ext cx="13309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347636</xdr:colOff>
      <xdr:row>99</xdr:row>
      <xdr:rowOff>57830</xdr:rowOff>
    </xdr:from>
    <xdr:to>
      <xdr:col>1</xdr:col>
      <xdr:colOff>1425791</xdr:colOff>
      <xdr:row>99</xdr:row>
      <xdr:rowOff>1137830</xdr:rowOff>
    </xdr:to>
    <xdr:pic>
      <xdr:nvPicPr>
        <xdr:cNvPr id="23" name="Picture 22" descr="Hoka One One Clifton 8 wide Laufschuhe Blau-Weiß Herren online kaufen beim  tri-shop24.de">
          <a:extLst>
            <a:ext uri="{FF2B5EF4-FFF2-40B4-BE49-F238E27FC236}">
              <a16:creationId xmlns:a16="http://schemas.microsoft.com/office/drawing/2014/main" xmlns="" id="{20DCF3B5-0022-58D2-55DB-1A82A0B64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350" y="141041437"/>
          <a:ext cx="10781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221225</xdr:colOff>
      <xdr:row>124</xdr:row>
      <xdr:rowOff>141171</xdr:rowOff>
    </xdr:from>
    <xdr:to>
      <xdr:col>1</xdr:col>
      <xdr:colOff>1552201</xdr:colOff>
      <xdr:row>124</xdr:row>
      <xdr:rowOff>1221171</xdr:rowOff>
    </xdr:to>
    <xdr:pic>
      <xdr:nvPicPr>
        <xdr:cNvPr id="24" name="Picture 23" descr="Hoka Clifton L Green | 1122571-SGCT | FOOTY.COM">
          <a:extLst>
            <a:ext uri="{FF2B5EF4-FFF2-40B4-BE49-F238E27FC236}">
              <a16:creationId xmlns:a16="http://schemas.microsoft.com/office/drawing/2014/main" xmlns="" id="{070D58EE-AB8C-433D-D483-CB0163E2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39" y="177523885"/>
          <a:ext cx="13309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216559</xdr:colOff>
      <xdr:row>155</xdr:row>
      <xdr:rowOff>190500</xdr:rowOff>
    </xdr:from>
    <xdr:to>
      <xdr:col>1</xdr:col>
      <xdr:colOff>1556868</xdr:colOff>
      <xdr:row>155</xdr:row>
      <xdr:rowOff>1270500</xdr:rowOff>
    </xdr:to>
    <xdr:pic>
      <xdr:nvPicPr>
        <xdr:cNvPr id="36" name="Picture 35" descr="Project Clifton Blue Sneakers from HOKA ONE ONE | 1127924-GBBG | FOOTY.COM">
          <a:extLst>
            <a:ext uri="{FF2B5EF4-FFF2-40B4-BE49-F238E27FC236}">
              <a16:creationId xmlns:a16="http://schemas.microsoft.com/office/drawing/2014/main" xmlns="" id="{4B123EBD-F284-D503-DE79-886A1512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273" y="222708107"/>
          <a:ext cx="134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199553</xdr:colOff>
      <xdr:row>160</xdr:row>
      <xdr:rowOff>426922</xdr:rowOff>
    </xdr:from>
    <xdr:to>
      <xdr:col>1</xdr:col>
      <xdr:colOff>1573874</xdr:colOff>
      <xdr:row>160</xdr:row>
      <xdr:rowOff>1061647</xdr:rowOff>
    </xdr:to>
    <xdr:pic>
      <xdr:nvPicPr>
        <xdr:cNvPr id="39" name="Picture 38" descr="Buy Clifton L Embroidery 'Sirocco Mountain View' - 1126854 SMVW - Brown |  GOAT">
          <a:extLst>
            <a:ext uri="{FF2B5EF4-FFF2-40B4-BE49-F238E27FC236}">
              <a16:creationId xmlns:a16="http://schemas.microsoft.com/office/drawing/2014/main" xmlns="" id="{6012DD92-03E2-B9A8-4A43-FB97EF11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267" y="230224351"/>
          <a:ext cx="1374321" cy="63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343470</xdr:colOff>
      <xdr:row>207</xdr:row>
      <xdr:rowOff>81642</xdr:rowOff>
    </xdr:from>
    <xdr:to>
      <xdr:col>1</xdr:col>
      <xdr:colOff>1429957</xdr:colOff>
      <xdr:row>207</xdr:row>
      <xdr:rowOff>1161642</xdr:rowOff>
    </xdr:to>
    <xdr:pic>
      <xdr:nvPicPr>
        <xdr:cNvPr id="45" name="Picture 44" descr="Hoka Clifton L Embroidery grau 1126854-OSBC Preisvergleich">
          <a:extLst>
            <a:ext uri="{FF2B5EF4-FFF2-40B4-BE49-F238E27FC236}">
              <a16:creationId xmlns:a16="http://schemas.microsoft.com/office/drawing/2014/main" xmlns="" id="{4DD89C57-337D-1DF2-2E6A-D257171C2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84" y="298309392"/>
          <a:ext cx="108648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342279</xdr:colOff>
      <xdr:row>111</xdr:row>
      <xdr:rowOff>229619</xdr:rowOff>
    </xdr:from>
    <xdr:to>
      <xdr:col>1</xdr:col>
      <xdr:colOff>1431148</xdr:colOff>
      <xdr:row>111</xdr:row>
      <xdr:rowOff>1309619</xdr:rowOff>
    </xdr:to>
    <xdr:pic>
      <xdr:nvPicPr>
        <xdr:cNvPr id="46" name="Picture 45" descr="호카 후아카 오리진스 1134452-WWH (일반구매) : 다나와 가격비교">
          <a:extLst>
            <a:ext uri="{FF2B5EF4-FFF2-40B4-BE49-F238E27FC236}">
              <a16:creationId xmlns:a16="http://schemas.microsoft.com/office/drawing/2014/main" xmlns="" id="{E92E8AB4-3CBA-297F-41AB-6D127E10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940993" y="158684798"/>
          <a:ext cx="10888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347671</xdr:colOff>
      <xdr:row>196</xdr:row>
      <xdr:rowOff>34017</xdr:rowOff>
    </xdr:from>
    <xdr:to>
      <xdr:col>1</xdr:col>
      <xdr:colOff>1425756</xdr:colOff>
      <xdr:row>196</xdr:row>
      <xdr:rowOff>1114017</xdr:rowOff>
    </xdr:to>
    <xdr:pic>
      <xdr:nvPicPr>
        <xdr:cNvPr id="52" name="Picture 51" descr="Дамски ботуши за трекинг HOKA Anacapa Low GTX trellis/mercury 1119373-TMRC  - Sportano.bg">
          <a:extLst>
            <a:ext uri="{FF2B5EF4-FFF2-40B4-BE49-F238E27FC236}">
              <a16:creationId xmlns:a16="http://schemas.microsoft.com/office/drawing/2014/main" xmlns="" id="{52A6DA43-8B9C-E486-B3A1-C50737B2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385" y="282246160"/>
          <a:ext cx="1078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133836</xdr:colOff>
      <xdr:row>140</xdr:row>
      <xdr:rowOff>153078</xdr:rowOff>
    </xdr:from>
    <xdr:to>
      <xdr:col>1</xdr:col>
      <xdr:colOff>1639591</xdr:colOff>
      <xdr:row>140</xdr:row>
      <xdr:rowOff>1233078</xdr:rowOff>
    </xdr:to>
    <xdr:pic>
      <xdr:nvPicPr>
        <xdr:cNvPr id="58" name="Picture 57" descr="Hoka Clifton L Suede grau 1122571-LRDB Preisvergleich">
          <a:extLst>
            <a:ext uri="{FF2B5EF4-FFF2-40B4-BE49-F238E27FC236}">
              <a16:creationId xmlns:a16="http://schemas.microsoft.com/office/drawing/2014/main" xmlns="" id="{17D7C8BD-5CE3-4EE4-1BDD-3E19FF9B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550" y="200831221"/>
          <a:ext cx="15057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150</xdr:row>
      <xdr:rowOff>1442356</xdr:rowOff>
    </xdr:from>
    <xdr:to>
      <xdr:col>1</xdr:col>
      <xdr:colOff>1426713</xdr:colOff>
      <xdr:row>151</xdr:row>
      <xdr:rowOff>1066392</xdr:rowOff>
    </xdr:to>
    <xdr:sp macro="" textlink="">
      <xdr:nvSpPr>
        <xdr:cNvPr id="1044" name="AutoShape 20" descr="Кроссовки Hoka Clifton L Suede Black 1122571-BLRK купить в Киеве, Харькове,  Днепре, Одессе, Запорожье, Львове| Yes Original">
          <a:extLst>
            <a:ext uri="{FF2B5EF4-FFF2-40B4-BE49-F238E27FC236}">
              <a16:creationId xmlns:a16="http://schemas.microsoft.com/office/drawing/2014/main" xmlns="" id="{730EEBBF-C937-775B-41FE-185082329A1B}"/>
            </a:ext>
          </a:extLst>
        </xdr:cNvPr>
        <xdr:cNvSpPr>
          <a:spLocks noChangeAspect="1" noChangeArrowheads="1"/>
        </xdr:cNvSpPr>
      </xdr:nvSpPr>
      <xdr:spPr bwMode="auto">
        <a:xfrm>
          <a:off x="945427" y="216680142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424793</xdr:colOff>
      <xdr:row>153</xdr:row>
      <xdr:rowOff>88785</xdr:rowOff>
    </xdr:from>
    <xdr:to>
      <xdr:col>1</xdr:col>
      <xdr:colOff>1348634</xdr:colOff>
      <xdr:row>153</xdr:row>
      <xdr:rowOff>1168785</xdr:rowOff>
    </xdr:to>
    <xdr:pic>
      <xdr:nvPicPr>
        <xdr:cNvPr id="62" name="Picture 61" descr="Hoka One One CLIFTON L SUEDE | 1122571-BLRK | AFEW STORE">
          <a:extLst>
            <a:ext uri="{FF2B5EF4-FFF2-40B4-BE49-F238E27FC236}">
              <a16:creationId xmlns:a16="http://schemas.microsoft.com/office/drawing/2014/main" xmlns="" id="{685B37BF-3B8A-7860-24D5-6F29F20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507" y="219694464"/>
          <a:ext cx="9238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151928</xdr:colOff>
      <xdr:row>178</xdr:row>
      <xdr:rowOff>224516</xdr:rowOff>
    </xdr:from>
    <xdr:to>
      <xdr:col>1</xdr:col>
      <xdr:colOff>1621499</xdr:colOff>
      <xdr:row>178</xdr:row>
      <xdr:rowOff>1107624</xdr:rowOff>
    </xdr:to>
    <xdr:pic>
      <xdr:nvPicPr>
        <xdr:cNvPr id="448" name="Picture 447" descr="Hoka Project Clifton Triple Black - 1127924-BBLC – Izicop">
          <a:extLst>
            <a:ext uri="{FF2B5EF4-FFF2-40B4-BE49-F238E27FC236}">
              <a16:creationId xmlns:a16="http://schemas.microsoft.com/office/drawing/2014/main" xmlns="" id="{02EEF85F-88DC-AB81-E59F-FF4EE582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750642" y="256229302"/>
          <a:ext cx="1469571" cy="883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325154</xdr:colOff>
      <xdr:row>150</xdr:row>
      <xdr:rowOff>122463</xdr:rowOff>
    </xdr:from>
    <xdr:to>
      <xdr:col>1</xdr:col>
      <xdr:colOff>1448273</xdr:colOff>
      <xdr:row>150</xdr:row>
      <xdr:rowOff>1202463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111BC7B-D604-10AC-E8F9-9B140BD5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868" y="215360249"/>
          <a:ext cx="112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328868</xdr:colOff>
      <xdr:row>90</xdr:row>
      <xdr:rowOff>136071</xdr:rowOff>
    </xdr:from>
    <xdr:to>
      <xdr:col>1</xdr:col>
      <xdr:colOff>1444559</xdr:colOff>
      <xdr:row>90</xdr:row>
      <xdr:rowOff>1216071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BED46C1-18C4-1DA4-C398-5F33D6DF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7582" y="128016000"/>
          <a:ext cx="11156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325154</xdr:colOff>
      <xdr:row>100</xdr:row>
      <xdr:rowOff>122463</xdr:rowOff>
    </xdr:from>
    <xdr:to>
      <xdr:col>1</xdr:col>
      <xdr:colOff>1448273</xdr:colOff>
      <xdr:row>100</xdr:row>
      <xdr:rowOff>1202463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38AC56D3-9C7E-BF03-7FBF-5C76B004B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868" y="142562034"/>
          <a:ext cx="112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344704</xdr:colOff>
      <xdr:row>91</xdr:row>
      <xdr:rowOff>54427</xdr:rowOff>
    </xdr:from>
    <xdr:to>
      <xdr:col>1</xdr:col>
      <xdr:colOff>1428722</xdr:colOff>
      <xdr:row>91</xdr:row>
      <xdr:rowOff>1134427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1F88FF16-2462-9172-6039-B9E820B8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418" y="129390320"/>
          <a:ext cx="10840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344704</xdr:colOff>
      <xdr:row>198</xdr:row>
      <xdr:rowOff>27214</xdr:rowOff>
    </xdr:from>
    <xdr:to>
      <xdr:col>1</xdr:col>
      <xdr:colOff>1428722</xdr:colOff>
      <xdr:row>198</xdr:row>
      <xdr:rowOff>1107214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C468ACA-DEC4-FDF0-9DF3-ACBCF396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418" y="285151285"/>
          <a:ext cx="10840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344396</xdr:colOff>
      <xdr:row>173</xdr:row>
      <xdr:rowOff>68035</xdr:rowOff>
    </xdr:from>
    <xdr:to>
      <xdr:col>1</xdr:col>
      <xdr:colOff>1429031</xdr:colOff>
      <xdr:row>173</xdr:row>
      <xdr:rowOff>1148035</xdr:rowOff>
    </xdr:to>
    <xdr:pic>
      <xdr:nvPicPr>
        <xdr:cNvPr id="33" name="Picture 32" descr="M CLIFTON 8">
          <a:extLst>
            <a:ext uri="{FF2B5EF4-FFF2-40B4-BE49-F238E27FC236}">
              <a16:creationId xmlns:a16="http://schemas.microsoft.com/office/drawing/2014/main" xmlns="" id="{EAE5212E-C8E8-2DA4-CD7D-30C2F5568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110" y="248792999"/>
          <a:ext cx="108463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135649</xdr:colOff>
      <xdr:row>30</xdr:row>
      <xdr:rowOff>217713</xdr:rowOff>
    </xdr:from>
    <xdr:to>
      <xdr:col>1</xdr:col>
      <xdr:colOff>1637778</xdr:colOff>
      <xdr:row>30</xdr:row>
      <xdr:rowOff>1297713</xdr:rowOff>
    </xdr:to>
    <xdr:pic>
      <xdr:nvPicPr>
        <xdr:cNvPr id="37" name="Picture 36" descr="Hoka Clifton 8 blau 1119393-GBMS Preisvergleich">
          <a:extLst>
            <a:ext uri="{FF2B5EF4-FFF2-40B4-BE49-F238E27FC236}">
              <a16:creationId xmlns:a16="http://schemas.microsoft.com/office/drawing/2014/main" xmlns="" id="{C91DC31F-1416-360D-E6B0-880F9B85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363" y="40739784"/>
          <a:ext cx="1502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333377</xdr:colOff>
      <xdr:row>92</xdr:row>
      <xdr:rowOff>108856</xdr:rowOff>
    </xdr:from>
    <xdr:to>
      <xdr:col>1</xdr:col>
      <xdr:colOff>1440050</xdr:colOff>
      <xdr:row>92</xdr:row>
      <xdr:rowOff>1188856</xdr:rowOff>
    </xdr:to>
    <xdr:pic>
      <xdr:nvPicPr>
        <xdr:cNvPr id="38" name="Picture 37" descr="Clifton 8">
          <a:extLst>
            <a:ext uri="{FF2B5EF4-FFF2-40B4-BE49-F238E27FC236}">
              <a16:creationId xmlns:a16="http://schemas.microsoft.com/office/drawing/2014/main" xmlns="" id="{F5322C9B-D1F5-F55D-9DB3-B0F25580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2091" y="130900713"/>
          <a:ext cx="11066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218850</xdr:colOff>
      <xdr:row>169</xdr:row>
      <xdr:rowOff>136068</xdr:rowOff>
    </xdr:from>
    <xdr:to>
      <xdr:col>1</xdr:col>
      <xdr:colOff>1554576</xdr:colOff>
      <xdr:row>169</xdr:row>
      <xdr:rowOff>1216068</xdr:rowOff>
    </xdr:to>
    <xdr:pic>
      <xdr:nvPicPr>
        <xdr:cNvPr id="42" name="Picture 41" descr="Hoka Clifton 8 Herren Laufschuh Neutral - 1119393-RTAR Farbe Real  Teal/Aquarelle | Neutral | Laufschuhe | Herren | Schuhe | runmarkt.de">
          <a:extLst>
            <a:ext uri="{FF2B5EF4-FFF2-40B4-BE49-F238E27FC236}">
              <a16:creationId xmlns:a16="http://schemas.microsoft.com/office/drawing/2014/main" xmlns="" id="{075E3751-1EB2-D681-54CC-27157B46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7564" y="243037175"/>
          <a:ext cx="13357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333104</xdr:colOff>
      <xdr:row>117</xdr:row>
      <xdr:rowOff>163284</xdr:rowOff>
    </xdr:from>
    <xdr:to>
      <xdr:col>1</xdr:col>
      <xdr:colOff>1440323</xdr:colOff>
      <xdr:row>117</xdr:row>
      <xdr:rowOff>1243284</xdr:rowOff>
    </xdr:to>
    <xdr:pic>
      <xdr:nvPicPr>
        <xdr:cNvPr id="47" name="Picture 46" descr="ホカ オネオネ HOKA ONEONE ランニングシューズ メンズ Clifton 8 クリフトン 8 1119393 RYMZ  :0000001056411:ヒマラヤ Yahoo!店 - 通販 - Yahoo!ショッピング">
          <a:extLst>
            <a:ext uri="{FF2B5EF4-FFF2-40B4-BE49-F238E27FC236}">
              <a16:creationId xmlns:a16="http://schemas.microsoft.com/office/drawing/2014/main" xmlns="" id="{536CB124-6F35-6A5F-07F9-71AB0A1FA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1818" y="167354248"/>
          <a:ext cx="11072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332825</xdr:colOff>
      <xdr:row>132</xdr:row>
      <xdr:rowOff>29934</xdr:rowOff>
    </xdr:from>
    <xdr:to>
      <xdr:col>1</xdr:col>
      <xdr:colOff>1440602</xdr:colOff>
      <xdr:row>132</xdr:row>
      <xdr:rowOff>1109934</xdr:rowOff>
    </xdr:to>
    <xdr:pic>
      <xdr:nvPicPr>
        <xdr:cNvPr id="48" name="Picture 47" descr="CLIFTON 8 1119394-AEBL Running von Hoka">
          <a:extLst>
            <a:ext uri="{FF2B5EF4-FFF2-40B4-BE49-F238E27FC236}">
              <a16:creationId xmlns:a16="http://schemas.microsoft.com/office/drawing/2014/main" xmlns="" id="{C851DC0B-E513-AF12-22FF-B0CA81986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1539" y="189060363"/>
          <a:ext cx="11077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333141</xdr:colOff>
      <xdr:row>67</xdr:row>
      <xdr:rowOff>108856</xdr:rowOff>
    </xdr:from>
    <xdr:to>
      <xdr:col>1</xdr:col>
      <xdr:colOff>1440286</xdr:colOff>
      <xdr:row>67</xdr:row>
      <xdr:rowOff>1188856</xdr:rowOff>
    </xdr:to>
    <xdr:pic>
      <xdr:nvPicPr>
        <xdr:cNvPr id="54" name="Picture 53" descr="Hoka Clifton 8 blau 1119394-BFPA Preisvergleich">
          <a:extLst>
            <a:ext uri="{FF2B5EF4-FFF2-40B4-BE49-F238E27FC236}">
              <a16:creationId xmlns:a16="http://schemas.microsoft.com/office/drawing/2014/main" xmlns="" id="{6CB20B40-EF7E-F23A-82CF-B753B395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1855" y="94501606"/>
          <a:ext cx="110714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220046</xdr:colOff>
      <xdr:row>113</xdr:row>
      <xdr:rowOff>136071</xdr:rowOff>
    </xdr:from>
    <xdr:to>
      <xdr:col>1</xdr:col>
      <xdr:colOff>1553380</xdr:colOff>
      <xdr:row>113</xdr:row>
      <xdr:rowOff>1216071</xdr:rowOff>
    </xdr:to>
    <xdr:pic>
      <xdr:nvPicPr>
        <xdr:cNvPr id="55" name="Picture 54" descr="Hoka Clifton 8 Laufschuhe Rosa/Lila Damen online kaufen beim tri-shop24.de">
          <a:extLst>
            <a:ext uri="{FF2B5EF4-FFF2-40B4-BE49-F238E27FC236}">
              <a16:creationId xmlns:a16="http://schemas.microsoft.com/office/drawing/2014/main" xmlns="" id="{2FAD2587-B14D-699A-0BB6-90CE0803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760" y="161503178"/>
          <a:ext cx="13333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131201</xdr:colOff>
      <xdr:row>135</xdr:row>
      <xdr:rowOff>217713</xdr:rowOff>
    </xdr:from>
    <xdr:to>
      <xdr:col>1</xdr:col>
      <xdr:colOff>1642225</xdr:colOff>
      <xdr:row>135</xdr:row>
      <xdr:rowOff>1297713</xdr:rowOff>
    </xdr:to>
    <xdr:pic>
      <xdr:nvPicPr>
        <xdr:cNvPr id="60" name="Picture 59" descr="Hoka Clifton 8 lila 1119394-GWBY Preisvergleich">
          <a:extLst>
            <a:ext uri="{FF2B5EF4-FFF2-40B4-BE49-F238E27FC236}">
              <a16:creationId xmlns:a16="http://schemas.microsoft.com/office/drawing/2014/main" xmlns="" id="{89FC7059-70B1-6769-5D7E-B4A2E7D5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9915" y="193616034"/>
          <a:ext cx="151102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326255</xdr:colOff>
      <xdr:row>65</xdr:row>
      <xdr:rowOff>68034</xdr:rowOff>
    </xdr:from>
    <xdr:to>
      <xdr:col>1</xdr:col>
      <xdr:colOff>1447171</xdr:colOff>
      <xdr:row>65</xdr:row>
      <xdr:rowOff>1148034</xdr:rowOff>
    </xdr:to>
    <xdr:pic>
      <xdr:nvPicPr>
        <xdr:cNvPr id="451" name="Picture 450" descr="Hoka Clifton 8 lila 1119394-LMEL Preisvergleich">
          <a:extLst>
            <a:ext uri="{FF2B5EF4-FFF2-40B4-BE49-F238E27FC236}">
              <a16:creationId xmlns:a16="http://schemas.microsoft.com/office/drawing/2014/main" xmlns="" id="{3484E151-97D7-8237-873D-31156EA7F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4969" y="91548855"/>
          <a:ext cx="11209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344997</xdr:colOff>
      <xdr:row>75</xdr:row>
      <xdr:rowOff>176891</xdr:rowOff>
    </xdr:from>
    <xdr:to>
      <xdr:col>1</xdr:col>
      <xdr:colOff>1428430</xdr:colOff>
      <xdr:row>75</xdr:row>
      <xdr:rowOff>1256891</xdr:rowOff>
    </xdr:to>
    <xdr:pic>
      <xdr:nvPicPr>
        <xdr:cNvPr id="452" name="Picture 451" descr="Clifton 8 1119394 OSBB Running von Hoka">
          <a:extLst>
            <a:ext uri="{FF2B5EF4-FFF2-40B4-BE49-F238E27FC236}">
              <a16:creationId xmlns:a16="http://schemas.microsoft.com/office/drawing/2014/main" xmlns="" id="{8CF204ED-73E9-B07B-9502-33C90D39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711" y="106217355"/>
          <a:ext cx="108343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333141</xdr:colOff>
      <xdr:row>42</xdr:row>
      <xdr:rowOff>100692</xdr:rowOff>
    </xdr:from>
    <xdr:to>
      <xdr:col>1</xdr:col>
      <xdr:colOff>1440286</xdr:colOff>
      <xdr:row>42</xdr:row>
      <xdr:rowOff>1180692</xdr:rowOff>
    </xdr:to>
    <xdr:pic>
      <xdr:nvPicPr>
        <xdr:cNvPr id="455" name="Picture 454" descr="Womens Hoka Clifton 8 – Runners Shop">
          <a:extLst>
            <a:ext uri="{FF2B5EF4-FFF2-40B4-BE49-F238E27FC236}">
              <a16:creationId xmlns:a16="http://schemas.microsoft.com/office/drawing/2014/main" xmlns="" id="{C863D388-A856-FB34-A1B3-0DA3CACB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1855" y="58094335"/>
          <a:ext cx="110714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324998</xdr:colOff>
      <xdr:row>112</xdr:row>
      <xdr:rowOff>119742</xdr:rowOff>
    </xdr:from>
    <xdr:to>
      <xdr:col>1</xdr:col>
      <xdr:colOff>1448429</xdr:colOff>
      <xdr:row>112</xdr:row>
      <xdr:rowOff>1199742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B8C62F11-21BF-0E75-193E-828E37BB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712" y="160030885"/>
          <a:ext cx="11234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133890</xdr:colOff>
      <xdr:row>170</xdr:row>
      <xdr:rowOff>82044</xdr:rowOff>
    </xdr:from>
    <xdr:to>
      <xdr:col>1</xdr:col>
      <xdr:colOff>1639537</xdr:colOff>
      <xdr:row>170</xdr:row>
      <xdr:rowOff>1162044</xdr:rowOff>
    </xdr:to>
    <xdr:pic>
      <xdr:nvPicPr>
        <xdr:cNvPr id="458" name="Picture 457" descr="Hoka Clifton 8 blau 1119394;SSCA Preisvergleich">
          <a:extLst>
            <a:ext uri="{FF2B5EF4-FFF2-40B4-BE49-F238E27FC236}">
              <a16:creationId xmlns:a16="http://schemas.microsoft.com/office/drawing/2014/main" xmlns="" id="{8CA6DB23-6878-C695-E572-D9A7A6A5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604" y="244439115"/>
          <a:ext cx="150564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219368</xdr:colOff>
      <xdr:row>7</xdr:row>
      <xdr:rowOff>171367</xdr:rowOff>
    </xdr:from>
    <xdr:to>
      <xdr:col>1</xdr:col>
      <xdr:colOff>1554059</xdr:colOff>
      <xdr:row>7</xdr:row>
      <xdr:rowOff>1251367</xdr:rowOff>
    </xdr:to>
    <xdr:pic>
      <xdr:nvPicPr>
        <xdr:cNvPr id="459" name="Picture 458" descr="Hoka Rincon 3 Laufschuhe Gelb/Blau Herren online kaufen beim tri-shop24.de">
          <a:extLst>
            <a:ext uri="{FF2B5EF4-FFF2-40B4-BE49-F238E27FC236}">
              <a16:creationId xmlns:a16="http://schemas.microsoft.com/office/drawing/2014/main" xmlns="" id="{65A4F5BE-7D28-685D-7AC0-5A363CF1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082" y="7206260"/>
          <a:ext cx="13346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218396</xdr:colOff>
      <xdr:row>102</xdr:row>
      <xdr:rowOff>176433</xdr:rowOff>
    </xdr:from>
    <xdr:to>
      <xdr:col>1</xdr:col>
      <xdr:colOff>1555030</xdr:colOff>
      <xdr:row>102</xdr:row>
      <xdr:rowOff>1256433</xdr:rowOff>
    </xdr:to>
    <xdr:pic>
      <xdr:nvPicPr>
        <xdr:cNvPr id="460" name="Picture 459" descr="HOKA Rincon 3 für Damen | HOKA® DE">
          <a:extLst>
            <a:ext uri="{FF2B5EF4-FFF2-40B4-BE49-F238E27FC236}">
              <a16:creationId xmlns:a16="http://schemas.microsoft.com/office/drawing/2014/main" xmlns="" id="{B0152272-0494-23EC-192F-6F272868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7110" y="145527933"/>
          <a:ext cx="1336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345633</xdr:colOff>
      <xdr:row>200</xdr:row>
      <xdr:rowOff>24492</xdr:rowOff>
    </xdr:from>
    <xdr:to>
      <xdr:col>1</xdr:col>
      <xdr:colOff>1427793</xdr:colOff>
      <xdr:row>200</xdr:row>
      <xdr:rowOff>1104492</xdr:rowOff>
    </xdr:to>
    <xdr:pic>
      <xdr:nvPicPr>
        <xdr:cNvPr id="461" name="Picture 460" descr="Hoka One One Rincon 3 Women's Butterfly, Summer Song 1119396 BSSNG">
          <a:extLst>
            <a:ext uri="{FF2B5EF4-FFF2-40B4-BE49-F238E27FC236}">
              <a16:creationId xmlns:a16="http://schemas.microsoft.com/office/drawing/2014/main" xmlns="" id="{B29A26B4-FF38-54F6-EAB1-F38B9CFA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4347" y="288060492"/>
          <a:ext cx="1082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320273</xdr:colOff>
      <xdr:row>13</xdr:row>
      <xdr:rowOff>157842</xdr:rowOff>
    </xdr:from>
    <xdr:to>
      <xdr:col>1</xdr:col>
      <xdr:colOff>1453154</xdr:colOff>
      <xdr:row>13</xdr:row>
      <xdr:rowOff>1237842</xdr:rowOff>
    </xdr:to>
    <xdr:pic>
      <xdr:nvPicPr>
        <xdr:cNvPr id="462" name="Picture 461" descr="Hoka Rincon 3 pink 1119396-SCPP Preisvergleich">
          <a:extLst>
            <a:ext uri="{FF2B5EF4-FFF2-40B4-BE49-F238E27FC236}">
              <a16:creationId xmlns:a16="http://schemas.microsoft.com/office/drawing/2014/main" xmlns="" id="{B9A2A4E3-A85B-50F9-3D8D-420766793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8987" y="15928521"/>
          <a:ext cx="11328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344313</xdr:colOff>
      <xdr:row>93</xdr:row>
      <xdr:rowOff>119743</xdr:rowOff>
    </xdr:from>
    <xdr:to>
      <xdr:col>1</xdr:col>
      <xdr:colOff>1429113</xdr:colOff>
      <xdr:row>93</xdr:row>
      <xdr:rowOff>1199743</xdr:rowOff>
    </xdr:to>
    <xdr:pic>
      <xdr:nvPicPr>
        <xdr:cNvPr id="463" name="Picture 462" descr="限定販売】ホカ オネオネ HOKA Wide メンズ 1121370 ONEONE FAYW ランニングシューズ Rincon スポーツ・アウトドア  | cheese-hill.de">
          <a:extLst>
            <a:ext uri="{FF2B5EF4-FFF2-40B4-BE49-F238E27FC236}">
              <a16:creationId xmlns:a16="http://schemas.microsoft.com/office/drawing/2014/main" xmlns="" id="{15344148-3904-87BF-8395-5DF4971B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027" y="132367564"/>
          <a:ext cx="10848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218396</xdr:colOff>
      <xdr:row>121</xdr:row>
      <xdr:rowOff>115475</xdr:rowOff>
    </xdr:from>
    <xdr:to>
      <xdr:col>1</xdr:col>
      <xdr:colOff>1555030</xdr:colOff>
      <xdr:row>121</xdr:row>
      <xdr:rowOff>1195475</xdr:rowOff>
    </xdr:to>
    <xdr:pic>
      <xdr:nvPicPr>
        <xdr:cNvPr id="464" name="Picture 463" descr="HOKA Women's RINCON 3 WIDE SHELL CORAL / PEACH PARFAIT">
          <a:extLst>
            <a:ext uri="{FF2B5EF4-FFF2-40B4-BE49-F238E27FC236}">
              <a16:creationId xmlns:a16="http://schemas.microsoft.com/office/drawing/2014/main" xmlns="" id="{3FB22584-9727-1D96-746C-7A278558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7110" y="173130296"/>
          <a:ext cx="1336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133889</xdr:colOff>
      <xdr:row>103</xdr:row>
      <xdr:rowOff>195941</xdr:rowOff>
    </xdr:from>
    <xdr:to>
      <xdr:col>1</xdr:col>
      <xdr:colOff>1639537</xdr:colOff>
      <xdr:row>103</xdr:row>
      <xdr:rowOff>1275941</xdr:rowOff>
    </xdr:to>
    <xdr:pic>
      <xdr:nvPicPr>
        <xdr:cNvPr id="468" name="Picture 467" descr="Hoka Clifton 8 blau 1121375-BFPA Preisvergleich">
          <a:extLst>
            <a:ext uri="{FF2B5EF4-FFF2-40B4-BE49-F238E27FC236}">
              <a16:creationId xmlns:a16="http://schemas.microsoft.com/office/drawing/2014/main" xmlns="" id="{3C2499FF-606A-EECE-F41A-7731E788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603" y="147003405"/>
          <a:ext cx="150564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133889</xdr:colOff>
      <xdr:row>66</xdr:row>
      <xdr:rowOff>220233</xdr:rowOff>
    </xdr:from>
    <xdr:to>
      <xdr:col>1</xdr:col>
      <xdr:colOff>1639537</xdr:colOff>
      <xdr:row>66</xdr:row>
      <xdr:rowOff>1300233</xdr:rowOff>
    </xdr:to>
    <xdr:pic>
      <xdr:nvPicPr>
        <xdr:cNvPr id="469" name="Picture 468" descr="Hoka Anacapa Low GTX braun 1122017-DOTN Preisvergleich">
          <a:extLst>
            <a:ext uri="{FF2B5EF4-FFF2-40B4-BE49-F238E27FC236}">
              <a16:creationId xmlns:a16="http://schemas.microsoft.com/office/drawing/2014/main" xmlns="" id="{622672E9-605C-0441-3E73-26BF28BE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603" y="93157019"/>
          <a:ext cx="150564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345026</xdr:colOff>
      <xdr:row>191</xdr:row>
      <xdr:rowOff>62592</xdr:rowOff>
    </xdr:from>
    <xdr:to>
      <xdr:col>1</xdr:col>
      <xdr:colOff>1428401</xdr:colOff>
      <xdr:row>191</xdr:row>
      <xdr:rowOff>1142592</xdr:rowOff>
    </xdr:to>
    <xdr:pic>
      <xdr:nvPicPr>
        <xdr:cNvPr id="471" name="Picture 470" descr="HOKA / Bondi L Suede">
          <a:extLst>
            <a:ext uri="{FF2B5EF4-FFF2-40B4-BE49-F238E27FC236}">
              <a16:creationId xmlns:a16="http://schemas.microsoft.com/office/drawing/2014/main" xmlns="" id="{9ACF847C-A6D8-269A-8F9B-23540042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740" y="274994913"/>
          <a:ext cx="10833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133889</xdr:colOff>
      <xdr:row>57</xdr:row>
      <xdr:rowOff>272142</xdr:rowOff>
    </xdr:from>
    <xdr:to>
      <xdr:col>1</xdr:col>
      <xdr:colOff>1639537</xdr:colOff>
      <xdr:row>57</xdr:row>
      <xdr:rowOff>1352142</xdr:rowOff>
    </xdr:to>
    <xdr:pic>
      <xdr:nvPicPr>
        <xdr:cNvPr id="472" name="Picture 471" descr="Hoka Kaha 2 GTX braun 1123155-CBCLY Preisvergleich">
          <a:extLst>
            <a:ext uri="{FF2B5EF4-FFF2-40B4-BE49-F238E27FC236}">
              <a16:creationId xmlns:a16="http://schemas.microsoft.com/office/drawing/2014/main" xmlns="" id="{AC132112-7242-0609-0C28-F8BD4D77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603" y="80105249"/>
          <a:ext cx="150564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158382</xdr:colOff>
      <xdr:row>129</xdr:row>
      <xdr:rowOff>176892</xdr:rowOff>
    </xdr:from>
    <xdr:to>
      <xdr:col>1</xdr:col>
      <xdr:colOff>1615044</xdr:colOff>
      <xdr:row>129</xdr:row>
      <xdr:rowOff>1256892</xdr:rowOff>
    </xdr:to>
    <xdr:pic>
      <xdr:nvPicPr>
        <xdr:cNvPr id="473" name="Picture 472" descr="Hoka Kaha 2 braun 1123156-SBBCL Preisvergleich">
          <a:extLst>
            <a:ext uri="{FF2B5EF4-FFF2-40B4-BE49-F238E27FC236}">
              <a16:creationId xmlns:a16="http://schemas.microsoft.com/office/drawing/2014/main" xmlns="" id="{3DF0C40A-8E00-7797-0082-EE00FC7D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7096" y="184839428"/>
          <a:ext cx="14566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344553</xdr:colOff>
      <xdr:row>177</xdr:row>
      <xdr:rowOff>81490</xdr:rowOff>
    </xdr:from>
    <xdr:to>
      <xdr:col>1</xdr:col>
      <xdr:colOff>1428873</xdr:colOff>
      <xdr:row>177</xdr:row>
      <xdr:rowOff>1161490</xdr:rowOff>
    </xdr:to>
    <xdr:pic>
      <xdr:nvPicPr>
        <xdr:cNvPr id="482" name="Picture 481" descr="Hoka Mafate Speed 2 rot 1126851-FEPR Preisvergleich">
          <a:extLst>
            <a:ext uri="{FF2B5EF4-FFF2-40B4-BE49-F238E27FC236}">
              <a16:creationId xmlns:a16="http://schemas.microsoft.com/office/drawing/2014/main" xmlns="" id="{9F4DDFF7-2AE0-51C3-0C6B-D316B55C4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267" y="254630311"/>
          <a:ext cx="1084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138092</xdr:colOff>
      <xdr:row>226</xdr:row>
      <xdr:rowOff>176892</xdr:rowOff>
    </xdr:from>
    <xdr:to>
      <xdr:col>1</xdr:col>
      <xdr:colOff>1635335</xdr:colOff>
      <xdr:row>226</xdr:row>
      <xdr:rowOff>1256892</xdr:rowOff>
    </xdr:to>
    <xdr:pic>
      <xdr:nvPicPr>
        <xdr:cNvPr id="485" name="Picture 484" descr="Hoka Mafate Speed 2 schwarz 1126851-MVOS Preisvergleich">
          <a:extLst>
            <a:ext uri="{FF2B5EF4-FFF2-40B4-BE49-F238E27FC236}">
              <a16:creationId xmlns:a16="http://schemas.microsoft.com/office/drawing/2014/main" xmlns="" id="{E9D7B19D-C48D-42C4-DE1F-6483C33D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806" y="326067963"/>
          <a:ext cx="149724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195930</xdr:colOff>
      <xdr:row>219</xdr:row>
      <xdr:rowOff>119741</xdr:rowOff>
    </xdr:from>
    <xdr:to>
      <xdr:col>1</xdr:col>
      <xdr:colOff>1577497</xdr:colOff>
      <xdr:row>219</xdr:row>
      <xdr:rowOff>1199741</xdr:rowOff>
    </xdr:to>
    <xdr:pic>
      <xdr:nvPicPr>
        <xdr:cNvPr id="487" name="Picture 486" descr="HOKA Clifton L Embroidery Unisex | HOKA® DE">
          <a:extLst>
            <a:ext uri="{FF2B5EF4-FFF2-40B4-BE49-F238E27FC236}">
              <a16:creationId xmlns:a16="http://schemas.microsoft.com/office/drawing/2014/main" xmlns="" id="{5A0BE5FC-025C-AFCB-B095-DE1A8D644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44" y="315819062"/>
          <a:ext cx="138156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218397</xdr:colOff>
      <xdr:row>107</xdr:row>
      <xdr:rowOff>140313</xdr:rowOff>
    </xdr:from>
    <xdr:to>
      <xdr:col>1</xdr:col>
      <xdr:colOff>1555030</xdr:colOff>
      <xdr:row>107</xdr:row>
      <xdr:rowOff>1220313</xdr:rowOff>
    </xdr:to>
    <xdr:pic>
      <xdr:nvPicPr>
        <xdr:cNvPr id="489" name="Picture 488" descr="HOKA Bondi L Embroidery Unisex | HOKA® DE">
          <a:extLst>
            <a:ext uri="{FF2B5EF4-FFF2-40B4-BE49-F238E27FC236}">
              <a16:creationId xmlns:a16="http://schemas.microsoft.com/office/drawing/2014/main" xmlns="" id="{E062FBAC-C7DA-2CD8-4829-2C0DBFEF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7111" y="152771634"/>
          <a:ext cx="133663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328288</xdr:colOff>
      <xdr:row>47</xdr:row>
      <xdr:rowOff>157843</xdr:rowOff>
    </xdr:from>
    <xdr:to>
      <xdr:col>1</xdr:col>
      <xdr:colOff>1445139</xdr:colOff>
      <xdr:row>47</xdr:row>
      <xdr:rowOff>1237843</xdr:rowOff>
    </xdr:to>
    <xdr:pic>
      <xdr:nvPicPr>
        <xdr:cNvPr id="490" name="Picture 489" descr="Mach 5 1127893 WSBB Running Schuhe für Herren von Hoka">
          <a:extLst>
            <a:ext uri="{FF2B5EF4-FFF2-40B4-BE49-F238E27FC236}">
              <a16:creationId xmlns:a16="http://schemas.microsoft.com/office/drawing/2014/main" xmlns="" id="{3C4B98B8-B256-BC2F-0770-50D71D1C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7002" y="65431307"/>
          <a:ext cx="111685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220524</xdr:colOff>
      <xdr:row>33</xdr:row>
      <xdr:rowOff>193221</xdr:rowOff>
    </xdr:from>
    <xdr:to>
      <xdr:col>1</xdr:col>
      <xdr:colOff>1552903</xdr:colOff>
      <xdr:row>33</xdr:row>
      <xdr:rowOff>1273221</xdr:rowOff>
    </xdr:to>
    <xdr:pic>
      <xdr:nvPicPr>
        <xdr:cNvPr id="493" name="Picture 492" descr="Hoka Bondi 8 Laufschuhe Blau Damen online kaufen beim tri-shop24.de">
          <a:extLst>
            <a:ext uri="{FF2B5EF4-FFF2-40B4-BE49-F238E27FC236}">
              <a16:creationId xmlns:a16="http://schemas.microsoft.com/office/drawing/2014/main" xmlns="" id="{C11F54F1-DD89-31B8-38BC-05CB41FA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238" y="45083185"/>
          <a:ext cx="13323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213917</xdr:colOff>
      <xdr:row>71</xdr:row>
      <xdr:rowOff>81642</xdr:rowOff>
    </xdr:from>
    <xdr:to>
      <xdr:col>1</xdr:col>
      <xdr:colOff>1559510</xdr:colOff>
      <xdr:row>71</xdr:row>
      <xdr:rowOff>1161642</xdr:rowOff>
    </xdr:to>
    <xdr:pic>
      <xdr:nvPicPr>
        <xdr:cNvPr id="494" name="Picture 493" descr="Men's HOKA Bondi 8 (Wide - 2E) - 1127953-ACTL – Potomac River Running">
          <a:extLst>
            <a:ext uri="{FF2B5EF4-FFF2-40B4-BE49-F238E27FC236}">
              <a16:creationId xmlns:a16="http://schemas.microsoft.com/office/drawing/2014/main" xmlns="" id="{80518C76-A209-B145-BDD4-DFCF3D54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631" y="100298249"/>
          <a:ext cx="134559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194291</xdr:colOff>
      <xdr:row>26</xdr:row>
      <xdr:rowOff>119742</xdr:rowOff>
    </xdr:from>
    <xdr:to>
      <xdr:col>1</xdr:col>
      <xdr:colOff>1579136</xdr:colOff>
      <xdr:row>26</xdr:row>
      <xdr:rowOff>1199742</xdr:rowOff>
    </xdr:to>
    <xdr:pic>
      <xdr:nvPicPr>
        <xdr:cNvPr id="495" name="Picture 494" descr="Hoka Men's BONDI 8 WIDE Puffin's Bill / Amber Yellow">
          <a:extLst>
            <a:ext uri="{FF2B5EF4-FFF2-40B4-BE49-F238E27FC236}">
              <a16:creationId xmlns:a16="http://schemas.microsoft.com/office/drawing/2014/main" xmlns="" id="{2BC74BC0-3277-3D9E-27BC-7488D313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005" y="34817956"/>
          <a:ext cx="138484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344313</xdr:colOff>
      <xdr:row>158</xdr:row>
      <xdr:rowOff>100692</xdr:rowOff>
    </xdr:from>
    <xdr:to>
      <xdr:col>1</xdr:col>
      <xdr:colOff>1429113</xdr:colOff>
      <xdr:row>158</xdr:row>
      <xdr:rowOff>1180692</xdr:rowOff>
    </xdr:to>
    <xdr:pic>
      <xdr:nvPicPr>
        <xdr:cNvPr id="496" name="Picture 495" descr="ライフスタイル】【クリフトン】【ゴアテックス搭載】HOKA ONE ONE 22.10.17 ホカ オネオネ ユニセックス クリフトン L GTX U  CLIFTON L GTX 1129972-AGMS メンズレディーススニーカー アボカド/グリーン  モス｜アメ横老舗スニーカー・靴・スポーツ・ファッション通販 ...">
          <a:extLst>
            <a:ext uri="{FF2B5EF4-FFF2-40B4-BE49-F238E27FC236}">
              <a16:creationId xmlns:a16="http://schemas.microsoft.com/office/drawing/2014/main" xmlns="" id="{4EBB7D10-3DF1-6476-5174-56D17321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027" y="226986192"/>
          <a:ext cx="10848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344313</xdr:colOff>
      <xdr:row>179</xdr:row>
      <xdr:rowOff>100693</xdr:rowOff>
    </xdr:from>
    <xdr:to>
      <xdr:col>1</xdr:col>
      <xdr:colOff>1429113</xdr:colOff>
      <xdr:row>179</xdr:row>
      <xdr:rowOff>1180693</xdr:rowOff>
    </xdr:to>
    <xdr:pic>
      <xdr:nvPicPr>
        <xdr:cNvPr id="497" name="Picture 496" descr="HOKA ONE ONE 23.1.4 GTX U CLIFTON L GTX 1129972-BOCT Burnt Ochre/Copper Tan  【クリフトン 】【ゴアテックス】｜アメ横老舗スニーカー・靴・スポーツ・ファッション通販【山男フットギア・山男アンダーパス】">
          <a:extLst>
            <a:ext uri="{FF2B5EF4-FFF2-40B4-BE49-F238E27FC236}">
              <a16:creationId xmlns:a16="http://schemas.microsoft.com/office/drawing/2014/main" xmlns="" id="{305C197B-4699-73C4-6AE8-FFF05823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027" y="257561443"/>
          <a:ext cx="10848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214032</xdr:colOff>
      <xdr:row>167</xdr:row>
      <xdr:rowOff>174086</xdr:rowOff>
    </xdr:from>
    <xdr:to>
      <xdr:col>1</xdr:col>
      <xdr:colOff>1559395</xdr:colOff>
      <xdr:row>167</xdr:row>
      <xdr:rowOff>1254086</xdr:rowOff>
    </xdr:to>
    <xdr:pic>
      <xdr:nvPicPr>
        <xdr:cNvPr id="498" name="Picture 497" descr="Hoka One One Bondi L Goretex - Black – Navy Selected">
          <a:extLst>
            <a:ext uri="{FF2B5EF4-FFF2-40B4-BE49-F238E27FC236}">
              <a16:creationId xmlns:a16="http://schemas.microsoft.com/office/drawing/2014/main" xmlns="" id="{5C43A697-6816-E9FE-477F-F38982FB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746" y="240163265"/>
          <a:ext cx="13453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344313</xdr:colOff>
      <xdr:row>163</xdr:row>
      <xdr:rowOff>138791</xdr:rowOff>
    </xdr:from>
    <xdr:to>
      <xdr:col>1</xdr:col>
      <xdr:colOff>1429113</xdr:colOff>
      <xdr:row>163</xdr:row>
      <xdr:rowOff>1218791</xdr:rowOff>
    </xdr:to>
    <xdr:pic>
      <xdr:nvPicPr>
        <xdr:cNvPr id="500" name="Picture 499" descr="CLIFTON 8 KLÆBO EDITION">
          <a:extLst>
            <a:ext uri="{FF2B5EF4-FFF2-40B4-BE49-F238E27FC236}">
              <a16:creationId xmlns:a16="http://schemas.microsoft.com/office/drawing/2014/main" xmlns="" id="{A7E9FA2B-9EF4-0D65-13F9-8CD9EC6C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027" y="234304112"/>
          <a:ext cx="10848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195144</xdr:colOff>
      <xdr:row>105</xdr:row>
      <xdr:rowOff>181492</xdr:rowOff>
    </xdr:from>
    <xdr:to>
      <xdr:col>1</xdr:col>
      <xdr:colOff>1578282</xdr:colOff>
      <xdr:row>105</xdr:row>
      <xdr:rowOff>1261492</xdr:rowOff>
    </xdr:to>
    <xdr:pic>
      <xdr:nvPicPr>
        <xdr:cNvPr id="501" name="Picture 500" descr="HOKA Men's Clifton 8 Shoes in Green Glow/Bright White">
          <a:extLst>
            <a:ext uri="{FF2B5EF4-FFF2-40B4-BE49-F238E27FC236}">
              <a16:creationId xmlns:a16="http://schemas.microsoft.com/office/drawing/2014/main" xmlns="" id="{12580B88-241C-73D8-0613-0E27C6129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858" y="149900885"/>
          <a:ext cx="138313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208743</xdr:colOff>
      <xdr:row>131</xdr:row>
      <xdr:rowOff>113392</xdr:rowOff>
    </xdr:from>
    <xdr:to>
      <xdr:col>1</xdr:col>
      <xdr:colOff>1564683</xdr:colOff>
      <xdr:row>131</xdr:row>
      <xdr:rowOff>1193392</xdr:rowOff>
    </xdr:to>
    <xdr:pic>
      <xdr:nvPicPr>
        <xdr:cNvPr id="505" name="Picture 504" descr="Y ORA RECOVERY SLIDE 3">
          <a:extLst>
            <a:ext uri="{FF2B5EF4-FFF2-40B4-BE49-F238E27FC236}">
              <a16:creationId xmlns:a16="http://schemas.microsoft.com/office/drawing/2014/main" xmlns="" id="{1CBF664C-35BA-3938-07C6-879ACFD2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7457" y="187687856"/>
          <a:ext cx="13559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137358</xdr:colOff>
      <xdr:row>201</xdr:row>
      <xdr:rowOff>208640</xdr:rowOff>
    </xdr:from>
    <xdr:to>
      <xdr:col>1</xdr:col>
      <xdr:colOff>1636068</xdr:colOff>
      <xdr:row>201</xdr:row>
      <xdr:rowOff>1288640</xdr:rowOff>
    </xdr:to>
    <xdr:pic>
      <xdr:nvPicPr>
        <xdr:cNvPr id="507" name="Picture 506" descr="Hoka Huaka Origins orange 1134452-EPDB Preisvergleich">
          <a:extLst>
            <a:ext uri="{FF2B5EF4-FFF2-40B4-BE49-F238E27FC236}">
              <a16:creationId xmlns:a16="http://schemas.microsoft.com/office/drawing/2014/main" xmlns="" id="{022FAE4B-E6A0-9B0E-2282-D47F34751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072" y="289700604"/>
          <a:ext cx="149871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348686</xdr:colOff>
      <xdr:row>206</xdr:row>
      <xdr:rowOff>65767</xdr:rowOff>
    </xdr:from>
    <xdr:to>
      <xdr:col>1</xdr:col>
      <xdr:colOff>1424741</xdr:colOff>
      <xdr:row>206</xdr:row>
      <xdr:rowOff>1145767</xdr:rowOff>
    </xdr:to>
    <xdr:pic>
      <xdr:nvPicPr>
        <xdr:cNvPr id="509" name="Picture 508" descr="Hoka Ora Luxe weiss 1134150-WWH Preisvergleich">
          <a:extLst>
            <a:ext uri="{FF2B5EF4-FFF2-40B4-BE49-F238E27FC236}">
              <a16:creationId xmlns:a16="http://schemas.microsoft.com/office/drawing/2014/main" xmlns="" id="{7B2DD03B-3AD1-5B00-C4F1-A0E53AD88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400" y="296837553"/>
          <a:ext cx="10760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317448</xdr:colOff>
      <xdr:row>216</xdr:row>
      <xdr:rowOff>113392</xdr:rowOff>
    </xdr:from>
    <xdr:to>
      <xdr:col>1</xdr:col>
      <xdr:colOff>1455978</xdr:colOff>
      <xdr:row>216</xdr:row>
      <xdr:rowOff>1193392</xdr:rowOff>
    </xdr:to>
    <xdr:pic>
      <xdr:nvPicPr>
        <xdr:cNvPr id="1024" name="Picture 1023" descr="HOKA Ora Luxe | 1134150-WCLL-05/07 | Sneakerjagers">
          <a:extLst>
            <a:ext uri="{FF2B5EF4-FFF2-40B4-BE49-F238E27FC236}">
              <a16:creationId xmlns:a16="http://schemas.microsoft.com/office/drawing/2014/main" xmlns="" id="{E21539A0-DF84-8157-FE92-ECE7E523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6162" y="311444821"/>
          <a:ext cx="113853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348686</xdr:colOff>
      <xdr:row>208</xdr:row>
      <xdr:rowOff>34017</xdr:rowOff>
    </xdr:from>
    <xdr:to>
      <xdr:col>1</xdr:col>
      <xdr:colOff>1424741</xdr:colOff>
      <xdr:row>208</xdr:row>
      <xdr:rowOff>1114017</xdr:rowOff>
    </xdr:to>
    <xdr:pic>
      <xdr:nvPicPr>
        <xdr:cNvPr id="1025" name="Picture 1024" descr="Hoka U Ora Luxe weiss 1134150-SEGG Preisvergleich">
          <a:extLst>
            <a:ext uri="{FF2B5EF4-FFF2-40B4-BE49-F238E27FC236}">
              <a16:creationId xmlns:a16="http://schemas.microsoft.com/office/drawing/2014/main" xmlns="" id="{4D22C5B4-5D50-028D-9924-AB7AF008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400" y="299717731"/>
          <a:ext cx="10760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221485</xdr:colOff>
      <xdr:row>181</xdr:row>
      <xdr:rowOff>145141</xdr:rowOff>
    </xdr:from>
    <xdr:to>
      <xdr:col>1</xdr:col>
      <xdr:colOff>1551941</xdr:colOff>
      <xdr:row>181</xdr:row>
      <xdr:rowOff>1225141</xdr:rowOff>
    </xdr:to>
    <xdr:pic>
      <xdr:nvPicPr>
        <xdr:cNvPr id="1026" name="Picture 1025" descr="Hoka One One HOKA Ora Luxe Shoes in Lilac Marble/Elderberry | 1134150-LMEL  | FOOTY.COM">
          <a:extLst>
            <a:ext uri="{FF2B5EF4-FFF2-40B4-BE49-F238E27FC236}">
              <a16:creationId xmlns:a16="http://schemas.microsoft.com/office/drawing/2014/main" xmlns="" id="{A8ACCF49-CDCD-D2A9-A886-1157490F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199" y="260517820"/>
          <a:ext cx="133045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141</xdr:row>
      <xdr:rowOff>113391</xdr:rowOff>
    </xdr:from>
    <xdr:to>
      <xdr:col>1</xdr:col>
      <xdr:colOff>1426713</xdr:colOff>
      <xdr:row>141</xdr:row>
      <xdr:rowOff>1193391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xmlns="" id="{1F8A666A-2181-E52E-CCBE-ED92A044B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427" y="202247498"/>
          <a:ext cx="1080000" cy="1080000"/>
        </a:xfrm>
        <a:prstGeom prst="rect">
          <a:avLst/>
        </a:prstGeom>
      </xdr:spPr>
    </xdr:pic>
    <xdr:clientData/>
  </xdr:twoCellAnchor>
  <xdr:twoCellAnchor>
    <xdr:from>
      <xdr:col>1</xdr:col>
      <xdr:colOff>220115</xdr:colOff>
      <xdr:row>79</xdr:row>
      <xdr:rowOff>161017</xdr:rowOff>
    </xdr:from>
    <xdr:to>
      <xdr:col>1</xdr:col>
      <xdr:colOff>1553311</xdr:colOff>
      <xdr:row>79</xdr:row>
      <xdr:rowOff>1241017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xmlns="" id="{30980700-6DF5-DFB8-3FE0-916D60126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829" y="112025338"/>
          <a:ext cx="1333196" cy="1080000"/>
        </a:xfrm>
        <a:prstGeom prst="rect">
          <a:avLst/>
        </a:prstGeom>
      </xdr:spPr>
    </xdr:pic>
    <xdr:clientData/>
  </xdr:twoCellAnchor>
  <xdr:twoCellAnchor>
    <xdr:from>
      <xdr:col>1</xdr:col>
      <xdr:colOff>346713</xdr:colOff>
      <xdr:row>188</xdr:row>
      <xdr:rowOff>73477</xdr:rowOff>
    </xdr:from>
    <xdr:to>
      <xdr:col>1</xdr:col>
      <xdr:colOff>1426713</xdr:colOff>
      <xdr:row>188</xdr:row>
      <xdr:rowOff>1153477</xdr:rowOff>
    </xdr:to>
    <xdr:pic>
      <xdr:nvPicPr>
        <xdr:cNvPr id="31" name="Obraz 30" descr="Hoka Oneone Clifton L Suede Cappuccino Cork 1122571-cccr Sneaker Men Us8">
          <a:extLst>
            <a:ext uri="{FF2B5EF4-FFF2-40B4-BE49-F238E27FC236}">
              <a16:creationId xmlns:a16="http://schemas.microsoft.com/office/drawing/2014/main" xmlns="" id="{8033275B-9AFD-562C-FCAB-9D172CE80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270637906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222</xdr:row>
      <xdr:rowOff>138792</xdr:rowOff>
    </xdr:from>
    <xdr:to>
      <xdr:col>1</xdr:col>
      <xdr:colOff>1549290</xdr:colOff>
      <xdr:row>222</xdr:row>
      <xdr:rowOff>1218792</xdr:rowOff>
    </xdr:to>
    <xdr:pic>
      <xdr:nvPicPr>
        <xdr:cNvPr id="449" name="Obraz 448" descr="1 sztuka klamry pasa 61293">
          <a:extLst>
            <a:ext uri="{FF2B5EF4-FFF2-40B4-BE49-F238E27FC236}">
              <a16:creationId xmlns:a16="http://schemas.microsoft.com/office/drawing/2014/main" xmlns="" id="{89B78F18-6C3E-D2F8-D920-E44B3EC9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320206006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194</xdr:row>
      <xdr:rowOff>84363</xdr:rowOff>
    </xdr:from>
    <xdr:to>
      <xdr:col>1</xdr:col>
      <xdr:colOff>1426713</xdr:colOff>
      <xdr:row>194</xdr:row>
      <xdr:rowOff>1164363</xdr:rowOff>
    </xdr:to>
    <xdr:pic>
      <xdr:nvPicPr>
        <xdr:cNvPr id="450" name="Obraz 449" descr="Buty męskie Hoka® U Tennine Hike GTX Blue Graphite ...">
          <a:extLst>
            <a:ext uri="{FF2B5EF4-FFF2-40B4-BE49-F238E27FC236}">
              <a16:creationId xmlns:a16="http://schemas.microsoft.com/office/drawing/2014/main" xmlns="" id="{EB2CA499-7E1C-A301-0E17-ECFD3541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279384577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205</xdr:row>
      <xdr:rowOff>149678</xdr:rowOff>
    </xdr:from>
    <xdr:to>
      <xdr:col>1</xdr:col>
      <xdr:colOff>1426713</xdr:colOff>
      <xdr:row>205</xdr:row>
      <xdr:rowOff>1229678</xdr:rowOff>
    </xdr:to>
    <xdr:pic>
      <xdr:nvPicPr>
        <xdr:cNvPr id="1029" name="Obraz 1028" descr="HOKA Women's Clifton 8 Outer Space/Atlantis - 1119394-OSAT">
          <a:extLst>
            <a:ext uri="{FF2B5EF4-FFF2-40B4-BE49-F238E27FC236}">
              <a16:creationId xmlns:a16="http://schemas.microsoft.com/office/drawing/2014/main" xmlns="" id="{1E5AD739-CD13-9C8E-3891-8FF34FD1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295465499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172</xdr:row>
      <xdr:rowOff>95248</xdr:rowOff>
    </xdr:from>
    <xdr:to>
      <xdr:col>1</xdr:col>
      <xdr:colOff>1426713</xdr:colOff>
      <xdr:row>172</xdr:row>
      <xdr:rowOff>1175248</xdr:rowOff>
    </xdr:to>
    <xdr:pic>
      <xdr:nvPicPr>
        <xdr:cNvPr id="1030" name="Obraz 1029" descr="Hoka One One Clifton 8 Women's Blue Graphite, Ibis Rose 1119394 BGIR">
          <a:extLst>
            <a:ext uri="{FF2B5EF4-FFF2-40B4-BE49-F238E27FC236}">
              <a16:creationId xmlns:a16="http://schemas.microsoft.com/office/drawing/2014/main" xmlns="" id="{38D0D8EF-418F-266F-64B0-047A8844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247364248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62</xdr:row>
      <xdr:rowOff>127906</xdr:rowOff>
    </xdr:from>
    <xdr:to>
      <xdr:col>1</xdr:col>
      <xdr:colOff>1549290</xdr:colOff>
      <xdr:row>62</xdr:row>
      <xdr:rowOff>1207906</xdr:rowOff>
    </xdr:to>
    <xdr:pic>
      <xdr:nvPicPr>
        <xdr:cNvPr id="1031" name="Obraz 1030" descr="HOKA Clifton 8 Running Trainers - Summer Song/Ice Flow ...">
          <a:extLst>
            <a:ext uri="{FF2B5EF4-FFF2-40B4-BE49-F238E27FC236}">
              <a16:creationId xmlns:a16="http://schemas.microsoft.com/office/drawing/2014/main" xmlns="" id="{DAC37C7A-4B56-7EBF-2440-23326934C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87240835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137</xdr:row>
      <xdr:rowOff>160563</xdr:rowOff>
    </xdr:from>
    <xdr:to>
      <xdr:col>1</xdr:col>
      <xdr:colOff>1426713</xdr:colOff>
      <xdr:row>137</xdr:row>
      <xdr:rowOff>1240563</xdr:rowOff>
    </xdr:to>
    <xdr:pic>
      <xdr:nvPicPr>
        <xdr:cNvPr id="1033" name="Obraz 1032" descr="HOKA ONE ONE Mafate Speed 2 'Eggnog Oxford Tan'">
          <a:extLst>
            <a:ext uri="{FF2B5EF4-FFF2-40B4-BE49-F238E27FC236}">
              <a16:creationId xmlns:a16="http://schemas.microsoft.com/office/drawing/2014/main" xmlns="" id="{AC57DD02-B307-D981-85AB-EF5C154A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196470813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84</xdr:row>
      <xdr:rowOff>204106</xdr:rowOff>
    </xdr:from>
    <xdr:to>
      <xdr:col>1</xdr:col>
      <xdr:colOff>1426713</xdr:colOff>
      <xdr:row>84</xdr:row>
      <xdr:rowOff>1284106</xdr:rowOff>
    </xdr:to>
    <xdr:pic>
      <xdr:nvPicPr>
        <xdr:cNvPr id="1035" name="Obraz 1034" descr="Buty Hoka Speedgoat 5 1123157 Sbbk | eobuwie.com.pl">
          <a:extLst>
            <a:ext uri="{FF2B5EF4-FFF2-40B4-BE49-F238E27FC236}">
              <a16:creationId xmlns:a16="http://schemas.microsoft.com/office/drawing/2014/main" xmlns="" id="{8776DD63-664A-CFDC-6836-F5E2ADFD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119348249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146</xdr:row>
      <xdr:rowOff>149678</xdr:rowOff>
    </xdr:from>
    <xdr:to>
      <xdr:col>1</xdr:col>
      <xdr:colOff>1549290</xdr:colOff>
      <xdr:row>146</xdr:row>
      <xdr:rowOff>1229678</xdr:rowOff>
    </xdr:to>
    <xdr:pic>
      <xdr:nvPicPr>
        <xdr:cNvPr id="1036" name="Obraz 1035" descr="HOKA SPEEDGOAT 5 DAMSKIE 1123158-BGEPM">
          <a:extLst>
            <a:ext uri="{FF2B5EF4-FFF2-40B4-BE49-F238E27FC236}">
              <a16:creationId xmlns:a16="http://schemas.microsoft.com/office/drawing/2014/main" xmlns="" id="{F592216C-B2D4-2E78-D0EF-D7644959B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209563607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161</xdr:row>
      <xdr:rowOff>106135</xdr:rowOff>
    </xdr:from>
    <xdr:to>
      <xdr:col>1</xdr:col>
      <xdr:colOff>1549290</xdr:colOff>
      <xdr:row>161</xdr:row>
      <xdr:rowOff>1186135</xdr:rowOff>
    </xdr:to>
    <xdr:pic>
      <xdr:nvPicPr>
        <xdr:cNvPr id="1037" name="Obraz 1036" descr="HOKA SPEEDGOAT 5 DAMSKIE 1123158-PIBN">
          <a:extLst>
            <a:ext uri="{FF2B5EF4-FFF2-40B4-BE49-F238E27FC236}">
              <a16:creationId xmlns:a16="http://schemas.microsoft.com/office/drawing/2014/main" xmlns="" id="{71D33693-7154-F77D-6341-BA45E625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231359528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195977</xdr:colOff>
      <xdr:row>12</xdr:row>
      <xdr:rowOff>117020</xdr:rowOff>
    </xdr:from>
    <xdr:to>
      <xdr:col>1</xdr:col>
      <xdr:colOff>1577450</xdr:colOff>
      <xdr:row>12</xdr:row>
      <xdr:rowOff>1197020</xdr:rowOff>
    </xdr:to>
    <xdr:pic>
      <xdr:nvPicPr>
        <xdr:cNvPr id="1038" name="Obraz 1037" descr="HOKA ONE ONE Speedgoat 5 WIDE 1123159-BCEP BLUE CORAL ...">
          <a:extLst>
            <a:ext uri="{FF2B5EF4-FFF2-40B4-BE49-F238E27FC236}">
              <a16:creationId xmlns:a16="http://schemas.microsoft.com/office/drawing/2014/main" xmlns="" id="{D18EECA3-9B2B-A1AD-C188-1D3068B6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91" y="14431734"/>
          <a:ext cx="13814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329625</xdr:colOff>
      <xdr:row>19</xdr:row>
      <xdr:rowOff>236763</xdr:rowOff>
    </xdr:from>
    <xdr:to>
      <xdr:col>1</xdr:col>
      <xdr:colOff>1443802</xdr:colOff>
      <xdr:row>19</xdr:row>
      <xdr:rowOff>1316763</xdr:rowOff>
    </xdr:to>
    <xdr:pic>
      <xdr:nvPicPr>
        <xdr:cNvPr id="1039" name="Obraz 1038" descr="Hoka Speedgoat 5 Wide Trailrunning Shoes - Womens, Festival Fuchsia /  Camellia, 08D, 1123160-FFCM-08D — Womens Shoe Size: 8 US, Gender: Female,  Age ...">
          <a:extLst>
            <a:ext uri="{FF2B5EF4-FFF2-40B4-BE49-F238E27FC236}">
              <a16:creationId xmlns:a16="http://schemas.microsoft.com/office/drawing/2014/main" xmlns="" id="{40645DE8-1A59-2F35-724D-55812D06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339" y="24743227"/>
          <a:ext cx="1114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217</xdr:row>
      <xdr:rowOff>171449</xdr:rowOff>
    </xdr:from>
    <xdr:to>
      <xdr:col>1</xdr:col>
      <xdr:colOff>1426713</xdr:colOff>
      <xdr:row>217</xdr:row>
      <xdr:rowOff>1251449</xdr:rowOff>
    </xdr:to>
    <xdr:pic>
      <xdr:nvPicPr>
        <xdr:cNvPr id="1093" name="Obraz 1092" descr="フラワーB ブルーグレイ ホカオネオネ 1144651-BJDT トゥール ウルトラ ハイ ゴアテックスブルーベリースニーカー メンズ US10">
          <a:extLst>
            <a:ext uri="{FF2B5EF4-FFF2-40B4-BE49-F238E27FC236}">
              <a16:creationId xmlns:a16="http://schemas.microsoft.com/office/drawing/2014/main" xmlns="" id="{480FDFB6-9CFF-49E4-AA05-ADA7DE79C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312958842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214</xdr:row>
      <xdr:rowOff>149677</xdr:rowOff>
    </xdr:from>
    <xdr:to>
      <xdr:col>1</xdr:col>
      <xdr:colOff>1549290</xdr:colOff>
      <xdr:row>214</xdr:row>
      <xdr:rowOff>1229677</xdr:rowOff>
    </xdr:to>
    <xdr:pic>
      <xdr:nvPicPr>
        <xdr:cNvPr id="1094" name="Obraz 1093" descr="HOKA Speedgoat 5 Johannes Klaebo for Men | HOKA® CH">
          <a:extLst>
            <a:ext uri="{FF2B5EF4-FFF2-40B4-BE49-F238E27FC236}">
              <a16:creationId xmlns:a16="http://schemas.microsoft.com/office/drawing/2014/main" xmlns="" id="{B5A9C417-448E-4639-AF6C-71E5A1E92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308569177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311713</xdr:colOff>
      <xdr:row>51</xdr:row>
      <xdr:rowOff>127905</xdr:rowOff>
    </xdr:from>
    <xdr:to>
      <xdr:col>1</xdr:col>
      <xdr:colOff>1461713</xdr:colOff>
      <xdr:row>51</xdr:row>
      <xdr:rowOff>1207905</xdr:rowOff>
    </xdr:to>
    <xdr:pic>
      <xdr:nvPicPr>
        <xdr:cNvPr id="1096" name="Obraz 1095" descr="호카 마하 5 와이드 1136678-WFM (일반구매)">
          <a:extLst>
            <a:ext uri="{FF2B5EF4-FFF2-40B4-BE49-F238E27FC236}">
              <a16:creationId xmlns:a16="http://schemas.microsoft.com/office/drawing/2014/main" xmlns="" id="{BBF498D4-59DC-430F-9F32-0453C60F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0427" y="71225226"/>
          <a:ext cx="115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305553</xdr:colOff>
      <xdr:row>209</xdr:row>
      <xdr:rowOff>54729</xdr:rowOff>
    </xdr:from>
    <xdr:to>
      <xdr:col>1</xdr:col>
      <xdr:colOff>1467874</xdr:colOff>
      <xdr:row>209</xdr:row>
      <xdr:rowOff>1134729</xdr:rowOff>
    </xdr:to>
    <xdr:pic>
      <xdr:nvPicPr>
        <xdr:cNvPr id="1098" name="Obraz 1097" descr="Hoka Klapki Hoka Ora Recovery Slide 3 1135061 Pypy">
          <a:extLst>
            <a:ext uri="{FF2B5EF4-FFF2-40B4-BE49-F238E27FC236}">
              <a16:creationId xmlns:a16="http://schemas.microsoft.com/office/drawing/2014/main" xmlns="" id="{599332C0-4081-46B6-8477-C513D2602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267" y="301194408"/>
          <a:ext cx="116232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314033</xdr:colOff>
      <xdr:row>48</xdr:row>
      <xdr:rowOff>125184</xdr:rowOff>
    </xdr:from>
    <xdr:to>
      <xdr:col>1</xdr:col>
      <xdr:colOff>1459394</xdr:colOff>
      <xdr:row>48</xdr:row>
      <xdr:rowOff>1205184</xdr:rowOff>
    </xdr:to>
    <xdr:pic>
      <xdr:nvPicPr>
        <xdr:cNvPr id="1101" name="Obraz 1100" descr="HOKA Challenger 7 GORE-TEX">
          <a:extLst>
            <a:ext uri="{FF2B5EF4-FFF2-40B4-BE49-F238E27FC236}">
              <a16:creationId xmlns:a16="http://schemas.microsoft.com/office/drawing/2014/main" xmlns="" id="{B4F15BED-DF63-4E5B-A524-22BFA51B8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2747" y="66854613"/>
          <a:ext cx="114536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32</xdr:row>
      <xdr:rowOff>152398</xdr:rowOff>
    </xdr:from>
    <xdr:to>
      <xdr:col>1</xdr:col>
      <xdr:colOff>1426713</xdr:colOff>
      <xdr:row>32</xdr:row>
      <xdr:rowOff>1232398</xdr:rowOff>
    </xdr:to>
    <xdr:pic>
      <xdr:nvPicPr>
        <xdr:cNvPr id="1103" name="Obraz 1102" descr="Buty Hoka Challenger 7 GORE-TEX 1134501 Osdc | eobuwie.com.pl">
          <a:extLst>
            <a:ext uri="{FF2B5EF4-FFF2-40B4-BE49-F238E27FC236}">
              <a16:creationId xmlns:a16="http://schemas.microsoft.com/office/drawing/2014/main" xmlns="" id="{0B8BE230-911A-4320-B33F-99036D37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43586398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319122</xdr:colOff>
      <xdr:row>43</xdr:row>
      <xdr:rowOff>138791</xdr:rowOff>
    </xdr:from>
    <xdr:to>
      <xdr:col>1</xdr:col>
      <xdr:colOff>1454305</xdr:colOff>
      <xdr:row>43</xdr:row>
      <xdr:rowOff>1218791</xdr:rowOff>
    </xdr:to>
    <xdr:pic>
      <xdr:nvPicPr>
        <xdr:cNvPr id="1104" name="Obraz 1103" descr="Hoka Challenger ATR 7 D Wide Blue Orange Women All Terrain Running  1134500-CVOR">
          <a:extLst>
            <a:ext uri="{FF2B5EF4-FFF2-40B4-BE49-F238E27FC236}">
              <a16:creationId xmlns:a16="http://schemas.microsoft.com/office/drawing/2014/main" xmlns="" id="{965E45D0-7A02-4572-8A40-CC698AB3C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836" y="59588398"/>
          <a:ext cx="113518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353461</xdr:colOff>
      <xdr:row>34</xdr:row>
      <xdr:rowOff>116398</xdr:rowOff>
    </xdr:from>
    <xdr:to>
      <xdr:col>1</xdr:col>
      <xdr:colOff>1419966</xdr:colOff>
      <xdr:row>34</xdr:row>
      <xdr:rowOff>1196398</xdr:rowOff>
    </xdr:to>
    <xdr:pic>
      <xdr:nvPicPr>
        <xdr:cNvPr id="1105" name="Obraz 1104" descr="HOKA CHALLENGER ATR 7 (D) WOMENS MIST GREEN TRELLIS | The Athlete's Foot">
          <a:extLst>
            <a:ext uri="{FF2B5EF4-FFF2-40B4-BE49-F238E27FC236}">
              <a16:creationId xmlns:a16="http://schemas.microsoft.com/office/drawing/2014/main" xmlns="" id="{052512F4-C7B6-402F-9418-04314F11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175" y="46462327"/>
          <a:ext cx="10665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309693</xdr:colOff>
      <xdr:row>221</xdr:row>
      <xdr:rowOff>80832</xdr:rowOff>
    </xdr:from>
    <xdr:to>
      <xdr:col>1</xdr:col>
      <xdr:colOff>1463734</xdr:colOff>
      <xdr:row>221</xdr:row>
      <xdr:rowOff>1160832</xdr:rowOff>
    </xdr:to>
    <xdr:pic>
      <xdr:nvPicPr>
        <xdr:cNvPr id="1106" name="Obraz 1105" descr="Hoka Challenger ATR 7 2E Wide Grey Blue Men All Terrain Running 1134499-SBEP  | eBay">
          <a:extLst>
            <a:ext uri="{FF2B5EF4-FFF2-40B4-BE49-F238E27FC236}">
              <a16:creationId xmlns:a16="http://schemas.microsoft.com/office/drawing/2014/main" xmlns="" id="{5368CBDE-1596-45E9-AB9A-D3EC8BF7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8407" y="318692082"/>
          <a:ext cx="11540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177756</xdr:colOff>
      <xdr:row>25</xdr:row>
      <xdr:rowOff>138792</xdr:rowOff>
    </xdr:from>
    <xdr:to>
      <xdr:col>1</xdr:col>
      <xdr:colOff>1595670</xdr:colOff>
      <xdr:row>25</xdr:row>
      <xdr:rowOff>1218792</xdr:rowOff>
    </xdr:to>
    <xdr:pic>
      <xdr:nvPicPr>
        <xdr:cNvPr id="1107" name="Obraz 1106" descr="Buty Hoka Challenger 7 W Niebiesko-Pomarańczowe">
          <a:extLst>
            <a:ext uri="{FF2B5EF4-FFF2-40B4-BE49-F238E27FC236}">
              <a16:creationId xmlns:a16="http://schemas.microsoft.com/office/drawing/2014/main" xmlns="" id="{64EA7AC3-5F37-4AAC-A7B8-D17B09C4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470" y="33381042"/>
          <a:ext cx="141791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193</xdr:row>
      <xdr:rowOff>106135</xdr:rowOff>
    </xdr:from>
    <xdr:to>
      <xdr:col>1</xdr:col>
      <xdr:colOff>1549290</xdr:colOff>
      <xdr:row>193</xdr:row>
      <xdr:rowOff>1186135</xdr:rowOff>
    </xdr:to>
    <xdr:pic>
      <xdr:nvPicPr>
        <xdr:cNvPr id="1108" name="Obraz 1107" descr="HOKA Women's Challenger 7 Running Shoes in Bellwether Blue/Stone Blue">
          <a:extLst>
            <a:ext uri="{FF2B5EF4-FFF2-40B4-BE49-F238E27FC236}">
              <a16:creationId xmlns:a16="http://schemas.microsoft.com/office/drawing/2014/main" xmlns="" id="{56F6BCC3-FCBF-42BA-AE5B-A37EE651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277950385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220346</xdr:colOff>
      <xdr:row>159</xdr:row>
      <xdr:rowOff>228598</xdr:rowOff>
    </xdr:from>
    <xdr:to>
      <xdr:col>1</xdr:col>
      <xdr:colOff>1553080</xdr:colOff>
      <xdr:row>159</xdr:row>
      <xdr:rowOff>1308598</xdr:rowOff>
    </xdr:to>
    <xdr:pic>
      <xdr:nvPicPr>
        <xdr:cNvPr id="1109" name="Obraz 1108" descr="WOMEN HOKA CHALLENGER 7">
          <a:extLst>
            <a:ext uri="{FF2B5EF4-FFF2-40B4-BE49-F238E27FC236}">
              <a16:creationId xmlns:a16="http://schemas.microsoft.com/office/drawing/2014/main" xmlns="" id="{6CE27615-8F96-4272-BF5D-C287C39A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060" y="228570062"/>
          <a:ext cx="13327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311950</xdr:colOff>
      <xdr:row>24</xdr:row>
      <xdr:rowOff>149013</xdr:rowOff>
    </xdr:from>
    <xdr:to>
      <xdr:col>1</xdr:col>
      <xdr:colOff>1461477</xdr:colOff>
      <xdr:row>24</xdr:row>
      <xdr:rowOff>1229013</xdr:rowOff>
    </xdr:to>
    <xdr:pic>
      <xdr:nvPicPr>
        <xdr:cNvPr id="1110" name="Obraz 1109" descr="Hoka Buty Hoka Challenger 7 1134498 MGTR">
          <a:extLst>
            <a:ext uri="{FF2B5EF4-FFF2-40B4-BE49-F238E27FC236}">
              <a16:creationId xmlns:a16="http://schemas.microsoft.com/office/drawing/2014/main" xmlns="" id="{97A23FDA-2E80-4A34-A718-AEAAE111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0664" y="31935299"/>
          <a:ext cx="114952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119</xdr:row>
      <xdr:rowOff>193221</xdr:rowOff>
    </xdr:from>
    <xdr:to>
      <xdr:col>1</xdr:col>
      <xdr:colOff>1549290</xdr:colOff>
      <xdr:row>119</xdr:row>
      <xdr:rowOff>1273221</xdr:rowOff>
    </xdr:to>
    <xdr:pic>
      <xdr:nvPicPr>
        <xdr:cNvPr id="1111" name="Obraz 1110" descr="HOKA Women's Challenger 7 Running Shoes in Mock Orange/Vibrant Orange">
          <a:extLst>
            <a:ext uri="{FF2B5EF4-FFF2-40B4-BE49-F238E27FC236}">
              <a16:creationId xmlns:a16="http://schemas.microsoft.com/office/drawing/2014/main" xmlns="" id="{30B0874E-4D76-43E5-B697-B3F5FB90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170296114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230</xdr:row>
      <xdr:rowOff>127906</xdr:rowOff>
    </xdr:from>
    <xdr:to>
      <xdr:col>1</xdr:col>
      <xdr:colOff>1549290</xdr:colOff>
      <xdr:row>230</xdr:row>
      <xdr:rowOff>1207906</xdr:rowOff>
    </xdr:to>
    <xdr:pic>
      <xdr:nvPicPr>
        <xdr:cNvPr id="1112" name="Obraz 1111" descr="HOKA Men's Challenger 7 Running Shoes in Stone Blue/Evening Primrose">
          <a:extLst>
            <a:ext uri="{FF2B5EF4-FFF2-40B4-BE49-F238E27FC236}">
              <a16:creationId xmlns:a16="http://schemas.microsoft.com/office/drawing/2014/main" xmlns="" id="{D4AA1A84-6D47-4FC1-9593-A194DC93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331842835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310626</xdr:colOff>
      <xdr:row>23</xdr:row>
      <xdr:rowOff>216974</xdr:rowOff>
    </xdr:from>
    <xdr:to>
      <xdr:col>1</xdr:col>
      <xdr:colOff>1462801</xdr:colOff>
      <xdr:row>23</xdr:row>
      <xdr:rowOff>1296974</xdr:rowOff>
    </xdr:to>
    <xdr:pic>
      <xdr:nvPicPr>
        <xdr:cNvPr id="1113" name="Obraz 1112" descr="Hoka Buty Hoka Challenger 7 1134497 PFGY">
          <a:extLst>
            <a:ext uri="{FF2B5EF4-FFF2-40B4-BE49-F238E27FC236}">
              <a16:creationId xmlns:a16="http://schemas.microsoft.com/office/drawing/2014/main" xmlns="" id="{32CC6449-617E-4F54-969A-DACCFB17D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9340" y="30547295"/>
          <a:ext cx="11521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272495</xdr:colOff>
      <xdr:row>114</xdr:row>
      <xdr:rowOff>73478</xdr:rowOff>
    </xdr:from>
    <xdr:to>
      <xdr:col>1</xdr:col>
      <xdr:colOff>1500931</xdr:colOff>
      <xdr:row>114</xdr:row>
      <xdr:rowOff>1153478</xdr:rowOff>
    </xdr:to>
    <xdr:pic>
      <xdr:nvPicPr>
        <xdr:cNvPr id="1115" name="Obraz 1114" descr="HOKA Speedgoat 5 Kids">
          <a:extLst>
            <a:ext uri="{FF2B5EF4-FFF2-40B4-BE49-F238E27FC236}">
              <a16:creationId xmlns:a16="http://schemas.microsoft.com/office/drawing/2014/main" xmlns="" id="{C781F475-31F2-4B31-A074-5711947D6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209" y="162896549"/>
          <a:ext cx="122843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354488</xdr:colOff>
      <xdr:row>220</xdr:row>
      <xdr:rowOff>190498</xdr:rowOff>
    </xdr:from>
    <xdr:to>
      <xdr:col>1</xdr:col>
      <xdr:colOff>1446155</xdr:colOff>
      <xdr:row>220</xdr:row>
      <xdr:rowOff>1270498</xdr:rowOff>
    </xdr:to>
    <xdr:pic>
      <xdr:nvPicPr>
        <xdr:cNvPr id="1117" name="Obraz 1116" descr="Buty Hoka Speedgoat 5 Youth1134470 Dlcr | eobuwie.com.pl">
          <a:extLst>
            <a:ext uri="{FF2B5EF4-FFF2-40B4-BE49-F238E27FC236}">
              <a16:creationId xmlns:a16="http://schemas.microsoft.com/office/drawing/2014/main" xmlns="" id="{EED5B039-6CAC-4FB7-906D-DA24A51DC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202" y="317345784"/>
          <a:ext cx="109166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189</xdr:row>
      <xdr:rowOff>127906</xdr:rowOff>
    </xdr:from>
    <xdr:to>
      <xdr:col>1</xdr:col>
      <xdr:colOff>1549290</xdr:colOff>
      <xdr:row>189</xdr:row>
      <xdr:rowOff>1207906</xdr:rowOff>
    </xdr:to>
    <xdr:pic>
      <xdr:nvPicPr>
        <xdr:cNvPr id="1119" name="Obraz 1118" descr="HOKA Huaka Origins Shoes in All Aboard/Cyclamen">
          <a:extLst>
            <a:ext uri="{FF2B5EF4-FFF2-40B4-BE49-F238E27FC236}">
              <a16:creationId xmlns:a16="http://schemas.microsoft.com/office/drawing/2014/main" xmlns="" id="{0A8ABC1A-3BAA-491C-91E6-1CD14FAC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272148299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318077</xdr:colOff>
      <xdr:row>210</xdr:row>
      <xdr:rowOff>9253</xdr:rowOff>
    </xdr:from>
    <xdr:to>
      <xdr:col>1</xdr:col>
      <xdr:colOff>1455350</xdr:colOff>
      <xdr:row>210</xdr:row>
      <xdr:rowOff>1089253</xdr:rowOff>
    </xdr:to>
    <xdr:pic>
      <xdr:nvPicPr>
        <xdr:cNvPr id="1120" name="Obraz 1119" descr="Wmns Clifton 9 Wide 'Cyclamen'">
          <a:extLst>
            <a:ext uri="{FF2B5EF4-FFF2-40B4-BE49-F238E27FC236}">
              <a16:creationId xmlns:a16="http://schemas.microsoft.com/office/drawing/2014/main" xmlns="" id="{5886D108-D03A-45FA-8912-4A6AF3B5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6791" y="302604896"/>
          <a:ext cx="11372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332231</xdr:colOff>
      <xdr:row>151</xdr:row>
      <xdr:rowOff>138791</xdr:rowOff>
    </xdr:from>
    <xdr:to>
      <xdr:col>1</xdr:col>
      <xdr:colOff>1441196</xdr:colOff>
      <xdr:row>151</xdr:row>
      <xdr:rowOff>1218791</xdr:rowOff>
    </xdr:to>
    <xdr:pic>
      <xdr:nvPicPr>
        <xdr:cNvPr id="1121" name="Obraz 1120" descr="Wmns Clifton 9 Wide 'Black Copper'">
          <a:extLst>
            <a:ext uri="{FF2B5EF4-FFF2-40B4-BE49-F238E27FC236}">
              <a16:creationId xmlns:a16="http://schemas.microsoft.com/office/drawing/2014/main" xmlns="" id="{100D5F0A-73A8-4424-81D1-123E634C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945" y="216832541"/>
          <a:ext cx="110896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177756</xdr:colOff>
      <xdr:row>231</xdr:row>
      <xdr:rowOff>117020</xdr:rowOff>
    </xdr:from>
    <xdr:to>
      <xdr:col>1</xdr:col>
      <xdr:colOff>1595670</xdr:colOff>
      <xdr:row>231</xdr:row>
      <xdr:rowOff>1197020</xdr:rowOff>
    </xdr:to>
    <xdr:pic>
      <xdr:nvPicPr>
        <xdr:cNvPr id="1124" name="Obraz 1123" descr="Buty Hoka Clifton 9 Wide M Pomarańczowo-Niebieskie">
          <a:extLst>
            <a:ext uri="{FF2B5EF4-FFF2-40B4-BE49-F238E27FC236}">
              <a16:creationId xmlns:a16="http://schemas.microsoft.com/office/drawing/2014/main" xmlns="" id="{88599379-E7B4-4B12-A57F-0FC2AB39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470" y="333287913"/>
          <a:ext cx="141791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214045</xdr:colOff>
      <xdr:row>123</xdr:row>
      <xdr:rowOff>29935</xdr:rowOff>
    </xdr:from>
    <xdr:to>
      <xdr:col>1</xdr:col>
      <xdr:colOff>1559382</xdr:colOff>
      <xdr:row>123</xdr:row>
      <xdr:rowOff>1109935</xdr:rowOff>
    </xdr:to>
    <xdr:pic>
      <xdr:nvPicPr>
        <xdr:cNvPr id="1125" name="Obraz 1124" descr="HOKA Clifton 9 for Kids | HOKA® SE">
          <a:extLst>
            <a:ext uri="{FF2B5EF4-FFF2-40B4-BE49-F238E27FC236}">
              <a16:creationId xmlns:a16="http://schemas.microsoft.com/office/drawing/2014/main" xmlns="" id="{E52B7E6D-9371-4BA8-AFA7-5729F339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759" y="175956685"/>
          <a:ext cx="134533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310713</xdr:colOff>
      <xdr:row>58</xdr:row>
      <xdr:rowOff>161652</xdr:rowOff>
    </xdr:from>
    <xdr:to>
      <xdr:col>1</xdr:col>
      <xdr:colOff>1462713</xdr:colOff>
      <xdr:row>58</xdr:row>
      <xdr:rowOff>1241652</xdr:rowOff>
    </xdr:to>
    <xdr:pic>
      <xdr:nvPicPr>
        <xdr:cNvPr id="1126" name="Obraz 1125" descr="Hoka One One Clifton 9 Youth Vibrant Orange/impala 2023 -31% at Ekosport">
          <a:extLst>
            <a:ext uri="{FF2B5EF4-FFF2-40B4-BE49-F238E27FC236}">
              <a16:creationId xmlns:a16="http://schemas.microsoft.com/office/drawing/2014/main" xmlns="" id="{CDADA246-5A04-4290-9A6B-9DBB6AE5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9427" y="81450723"/>
          <a:ext cx="1152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175196</xdr:colOff>
      <xdr:row>64</xdr:row>
      <xdr:rowOff>129424</xdr:rowOff>
    </xdr:from>
    <xdr:to>
      <xdr:col>1</xdr:col>
      <xdr:colOff>1598231</xdr:colOff>
      <xdr:row>64</xdr:row>
      <xdr:rowOff>1209424</xdr:rowOff>
    </xdr:to>
    <xdr:pic>
      <xdr:nvPicPr>
        <xdr:cNvPr id="1128" name="Obraz 1127" descr="Buty Hoka Clifton 9 M Pomarańczowo-Niebieskie [1127895-VOIM] -  sklepbiegacza.pl">
          <a:extLst>
            <a:ext uri="{FF2B5EF4-FFF2-40B4-BE49-F238E27FC236}">
              <a16:creationId xmlns:a16="http://schemas.microsoft.com/office/drawing/2014/main" xmlns="" id="{892BA37C-A77A-4405-8EEB-92192B5B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910" y="90154281"/>
          <a:ext cx="142303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191789</xdr:colOff>
      <xdr:row>88</xdr:row>
      <xdr:rowOff>127907</xdr:rowOff>
    </xdr:from>
    <xdr:to>
      <xdr:col>1</xdr:col>
      <xdr:colOff>1581638</xdr:colOff>
      <xdr:row>88</xdr:row>
      <xdr:rowOff>1207907</xdr:rowOff>
    </xdr:to>
    <xdr:pic>
      <xdr:nvPicPr>
        <xdr:cNvPr id="1129" name="Obraz 1128" descr="Buty Hoka Clifton 9 M Żółto-Koralowe [1127895-PFMZ] - sklepbiegacza.pl">
          <a:extLst>
            <a:ext uri="{FF2B5EF4-FFF2-40B4-BE49-F238E27FC236}">
              <a16:creationId xmlns:a16="http://schemas.microsoft.com/office/drawing/2014/main" xmlns="" id="{FFD7550C-2C28-4961-BF36-6F694D490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03" y="125095907"/>
          <a:ext cx="138984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134273</xdr:colOff>
      <xdr:row>184</xdr:row>
      <xdr:rowOff>204106</xdr:rowOff>
    </xdr:from>
    <xdr:to>
      <xdr:col>1</xdr:col>
      <xdr:colOff>1639153</xdr:colOff>
      <xdr:row>184</xdr:row>
      <xdr:rowOff>1284106</xdr:rowOff>
    </xdr:to>
    <xdr:pic>
      <xdr:nvPicPr>
        <xdr:cNvPr id="1130" name="Obraz 1129" descr="Buty Hoka Clifton 9 M Niebiesko-Żółte [1127895-CEPR] - sklepbiegacza.pl">
          <a:extLst>
            <a:ext uri="{FF2B5EF4-FFF2-40B4-BE49-F238E27FC236}">
              <a16:creationId xmlns:a16="http://schemas.microsoft.com/office/drawing/2014/main" xmlns="" id="{5C05A6B2-EFC7-4FEA-8689-7BDF0E85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2987" y="264944677"/>
          <a:ext cx="150488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310876</xdr:colOff>
      <xdr:row>83</xdr:row>
      <xdr:rowOff>171450</xdr:rowOff>
    </xdr:from>
    <xdr:to>
      <xdr:col>1</xdr:col>
      <xdr:colOff>1462551</xdr:colOff>
      <xdr:row>83</xdr:row>
      <xdr:rowOff>1251450</xdr:rowOff>
    </xdr:to>
    <xdr:pic>
      <xdr:nvPicPr>
        <xdr:cNvPr id="1132" name="Obraz 1131" descr="Buty Hoka Bondi 8 1123202 Rafl | eobuwie.com.pl">
          <a:extLst>
            <a:ext uri="{FF2B5EF4-FFF2-40B4-BE49-F238E27FC236}">
              <a16:creationId xmlns:a16="http://schemas.microsoft.com/office/drawing/2014/main" xmlns="" id="{968ECBB3-16BB-48EA-A159-1E84C973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9590" y="117859629"/>
          <a:ext cx="11516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175195</xdr:colOff>
      <xdr:row>21</xdr:row>
      <xdr:rowOff>149677</xdr:rowOff>
    </xdr:from>
    <xdr:to>
      <xdr:col>1</xdr:col>
      <xdr:colOff>1598232</xdr:colOff>
      <xdr:row>21</xdr:row>
      <xdr:rowOff>1229677</xdr:rowOff>
    </xdr:to>
    <xdr:pic>
      <xdr:nvPicPr>
        <xdr:cNvPr id="1133" name="Obraz 1132" descr="Buty Hoka Bondi 8 M Granatowo-Niebieskie [1123202-OSAA] - sklepbiegacza.pl">
          <a:extLst>
            <a:ext uri="{FF2B5EF4-FFF2-40B4-BE49-F238E27FC236}">
              <a16:creationId xmlns:a16="http://schemas.microsoft.com/office/drawing/2014/main" xmlns="" id="{13EA3265-ADF0-4028-8B21-13725F13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909" y="27568070"/>
          <a:ext cx="142303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175195</xdr:colOff>
      <xdr:row>145</xdr:row>
      <xdr:rowOff>214992</xdr:rowOff>
    </xdr:from>
    <xdr:to>
      <xdr:col>1</xdr:col>
      <xdr:colOff>1598232</xdr:colOff>
      <xdr:row>145</xdr:row>
      <xdr:rowOff>1294992</xdr:rowOff>
    </xdr:to>
    <xdr:pic>
      <xdr:nvPicPr>
        <xdr:cNvPr id="1134" name="Obraz 1133" descr="Buty Hoka Bondi 8 M Pomarańczowo-Niebieskie [1123202-IMON] -  sklepbiegacza.pl">
          <a:extLst>
            <a:ext uri="{FF2B5EF4-FFF2-40B4-BE49-F238E27FC236}">
              <a16:creationId xmlns:a16="http://schemas.microsoft.com/office/drawing/2014/main" xmlns="" id="{F70EE420-0008-4A35-978F-A29B6B33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909" y="208172956"/>
          <a:ext cx="142303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294932</xdr:colOff>
      <xdr:row>31</xdr:row>
      <xdr:rowOff>73477</xdr:rowOff>
    </xdr:from>
    <xdr:to>
      <xdr:col>1</xdr:col>
      <xdr:colOff>1478494</xdr:colOff>
      <xdr:row>31</xdr:row>
      <xdr:rowOff>1153477</xdr:rowOff>
    </xdr:to>
    <xdr:pic>
      <xdr:nvPicPr>
        <xdr:cNvPr id="1136" name="Obraz 1135" descr="HOKA one one M Bondi 8 1123202-CBIF CLOUD BLUE / ICE FLOW ...">
          <a:extLst>
            <a:ext uri="{FF2B5EF4-FFF2-40B4-BE49-F238E27FC236}">
              <a16:creationId xmlns:a16="http://schemas.microsoft.com/office/drawing/2014/main" xmlns="" id="{375A7D76-1133-4D6B-A59A-118FF88A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3646" y="42051513"/>
          <a:ext cx="11835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175196</xdr:colOff>
      <xdr:row>27</xdr:row>
      <xdr:rowOff>235948</xdr:rowOff>
    </xdr:from>
    <xdr:to>
      <xdr:col>1</xdr:col>
      <xdr:colOff>1598231</xdr:colOff>
      <xdr:row>27</xdr:row>
      <xdr:rowOff>1315948</xdr:rowOff>
    </xdr:to>
    <xdr:pic>
      <xdr:nvPicPr>
        <xdr:cNvPr id="1137" name="Obraz 1136" descr="Buty Hoka Bondi 8 M Niebiesko-Pomarańczowe [1123202-CSVO] - sklepbiegacza.pl">
          <a:extLst>
            <a:ext uri="{FF2B5EF4-FFF2-40B4-BE49-F238E27FC236}">
              <a16:creationId xmlns:a16="http://schemas.microsoft.com/office/drawing/2014/main" xmlns="" id="{1BC8CEAC-C3CF-4F39-A5CB-F9175146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910" y="36390127"/>
          <a:ext cx="142303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112373</xdr:colOff>
      <xdr:row>96</xdr:row>
      <xdr:rowOff>160562</xdr:rowOff>
    </xdr:from>
    <xdr:to>
      <xdr:col>1</xdr:col>
      <xdr:colOff>1661053</xdr:colOff>
      <xdr:row>96</xdr:row>
      <xdr:rowOff>1240562</xdr:rowOff>
    </xdr:to>
    <xdr:pic>
      <xdr:nvPicPr>
        <xdr:cNvPr id="1138" name="Obraz 1137" descr="Hoka One One Kaha 2 Low Gore-Tex Thyme Radiant Yellow">
          <a:extLst>
            <a:ext uri="{FF2B5EF4-FFF2-40B4-BE49-F238E27FC236}">
              <a16:creationId xmlns:a16="http://schemas.microsoft.com/office/drawing/2014/main" xmlns="" id="{83C03BEC-77EC-4210-B765-49C0F194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1087" y="136776276"/>
          <a:ext cx="154868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224136</xdr:colOff>
      <xdr:row>227</xdr:row>
      <xdr:rowOff>73479</xdr:rowOff>
    </xdr:from>
    <xdr:to>
      <xdr:col>1</xdr:col>
      <xdr:colOff>1549290</xdr:colOff>
      <xdr:row>227</xdr:row>
      <xdr:rowOff>1153479</xdr:rowOff>
    </xdr:to>
    <xdr:pic>
      <xdr:nvPicPr>
        <xdr:cNvPr id="1139" name="Obraz 1138" descr="HOKA Women's Transport Hiking Shoes in Raisin/Wistful Mauve">
          <a:extLst>
            <a:ext uri="{FF2B5EF4-FFF2-40B4-BE49-F238E27FC236}">
              <a16:creationId xmlns:a16="http://schemas.microsoft.com/office/drawing/2014/main" xmlns="" id="{9BCA2B50-4D61-404C-A6E5-59F2543B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0" y="327420515"/>
          <a:ext cx="1325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131376</xdr:colOff>
      <xdr:row>204</xdr:row>
      <xdr:rowOff>171449</xdr:rowOff>
    </xdr:from>
    <xdr:to>
      <xdr:col>1</xdr:col>
      <xdr:colOff>1642051</xdr:colOff>
      <xdr:row>204</xdr:row>
      <xdr:rowOff>1251449</xdr:rowOff>
    </xdr:to>
    <xdr:pic>
      <xdr:nvPicPr>
        <xdr:cNvPr id="1140" name="Obraz 1139" descr="HOKA Kaha 2 Low GORE-TEX Hiking Shoes in Pmpw">
          <a:extLst>
            <a:ext uri="{FF2B5EF4-FFF2-40B4-BE49-F238E27FC236}">
              <a16:creationId xmlns:a16="http://schemas.microsoft.com/office/drawing/2014/main" xmlns="" id="{C3F0014D-14A1-4679-AC6E-C0B684543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090" y="294031306"/>
          <a:ext cx="15106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259007</xdr:colOff>
      <xdr:row>228</xdr:row>
      <xdr:rowOff>85451</xdr:rowOff>
    </xdr:from>
    <xdr:to>
      <xdr:col>1</xdr:col>
      <xdr:colOff>1514420</xdr:colOff>
      <xdr:row>228</xdr:row>
      <xdr:rowOff>1165451</xdr:rowOff>
    </xdr:to>
    <xdr:pic>
      <xdr:nvPicPr>
        <xdr:cNvPr id="1141" name="Obraz 1140" descr="Hoka U ORA Luxe">
          <a:extLst>
            <a:ext uri="{FF2B5EF4-FFF2-40B4-BE49-F238E27FC236}">
              <a16:creationId xmlns:a16="http://schemas.microsoft.com/office/drawing/2014/main" xmlns="" id="{4996A5FF-5808-4225-A7F6-3615BBAC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721" y="328888451"/>
          <a:ext cx="12554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126</xdr:row>
      <xdr:rowOff>179614</xdr:rowOff>
    </xdr:from>
    <xdr:to>
      <xdr:col>1</xdr:col>
      <xdr:colOff>1549290</xdr:colOff>
      <xdr:row>126</xdr:row>
      <xdr:rowOff>1259614</xdr:rowOff>
    </xdr:to>
    <xdr:pic>
      <xdr:nvPicPr>
        <xdr:cNvPr id="1143" name="Obraz 1142" descr="HOKA Kaha 2 GORE-TEX Hiking Shoes in Pmpw">
          <a:extLst>
            <a:ext uri="{FF2B5EF4-FFF2-40B4-BE49-F238E27FC236}">
              <a16:creationId xmlns:a16="http://schemas.microsoft.com/office/drawing/2014/main" xmlns="" id="{9C40E708-EEF2-4360-9400-3D7C9C20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180474257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323988</xdr:colOff>
      <xdr:row>109</xdr:row>
      <xdr:rowOff>84363</xdr:rowOff>
    </xdr:from>
    <xdr:to>
      <xdr:col>1</xdr:col>
      <xdr:colOff>1449439</xdr:colOff>
      <xdr:row>109</xdr:row>
      <xdr:rowOff>1164363</xdr:rowOff>
    </xdr:to>
    <xdr:pic>
      <xdr:nvPicPr>
        <xdr:cNvPr id="1144" name="Obraz 1143" descr="Hoka Bondi 8 Women's Wide (Harbor Mist/Lunar Rock) | Ahh Comfort Shoes">
          <a:extLst>
            <a:ext uri="{FF2B5EF4-FFF2-40B4-BE49-F238E27FC236}">
              <a16:creationId xmlns:a16="http://schemas.microsoft.com/office/drawing/2014/main" xmlns="" id="{BE09210E-D6FC-4800-98BC-52D12F3F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702" y="155627613"/>
          <a:ext cx="112545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223198</xdr:colOff>
      <xdr:row>168</xdr:row>
      <xdr:rowOff>171447</xdr:rowOff>
    </xdr:from>
    <xdr:to>
      <xdr:col>1</xdr:col>
      <xdr:colOff>1550229</xdr:colOff>
      <xdr:row>168</xdr:row>
      <xdr:rowOff>1251447</xdr:rowOff>
    </xdr:to>
    <xdr:pic>
      <xdr:nvPicPr>
        <xdr:cNvPr id="1145" name="Obraz 1144" descr="Hoka One One HOKA Women's Bondi 8 Running Shoes in Castlerock/Fiesta |  1127954-CKFS | FOOTY.COM">
          <a:extLst>
            <a:ext uri="{FF2B5EF4-FFF2-40B4-BE49-F238E27FC236}">
              <a16:creationId xmlns:a16="http://schemas.microsoft.com/office/drawing/2014/main" xmlns="" id="{81C5B3BF-A4F1-4B60-AA79-6F69145A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1912" y="241616590"/>
          <a:ext cx="1327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282365</xdr:colOff>
      <xdr:row>166</xdr:row>
      <xdr:rowOff>99602</xdr:rowOff>
    </xdr:from>
    <xdr:to>
      <xdr:col>1</xdr:col>
      <xdr:colOff>1491061</xdr:colOff>
      <xdr:row>166</xdr:row>
      <xdr:rowOff>1179602</xdr:rowOff>
    </xdr:to>
    <xdr:pic>
      <xdr:nvPicPr>
        <xdr:cNvPr id="1146" name="Obraz 1145" descr="Hoka Bondi 8 Wide Running Shoes - Mens, Outer Space/All — Mens Shoe Size: 7  US, Gender: Male, Age Group: Adults, Mens Shoe Width: Wide, Heel Height: 4  mm — 1127953-OSAA-07EE - 1 out of 103 models">
          <a:extLst>
            <a:ext uri="{FF2B5EF4-FFF2-40B4-BE49-F238E27FC236}">
              <a16:creationId xmlns:a16="http://schemas.microsoft.com/office/drawing/2014/main" xmlns="" id="{C9EAF66D-8DE2-429C-9D14-CB1A58770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79" y="238632816"/>
          <a:ext cx="120869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163124</xdr:colOff>
      <xdr:row>215</xdr:row>
      <xdr:rowOff>323849</xdr:rowOff>
    </xdr:from>
    <xdr:to>
      <xdr:col>1</xdr:col>
      <xdr:colOff>1610303</xdr:colOff>
      <xdr:row>215</xdr:row>
      <xdr:rowOff>1403849</xdr:rowOff>
    </xdr:to>
    <xdr:pic>
      <xdr:nvPicPr>
        <xdr:cNvPr id="1150" name="Obraz 1149" descr="Buty Hoka Bondi 8 W Fioletowo-Niebieskie [1127952-CVPL] - sklepbiegacza.pl">
          <a:extLst>
            <a:ext uri="{FF2B5EF4-FFF2-40B4-BE49-F238E27FC236}">
              <a16:creationId xmlns:a16="http://schemas.microsoft.com/office/drawing/2014/main" xmlns="" id="{4BB6D1FA-1921-47CD-93FA-C67DECA7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1838" y="310199313"/>
          <a:ext cx="14471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177756</xdr:colOff>
      <xdr:row>176</xdr:row>
      <xdr:rowOff>186455</xdr:rowOff>
    </xdr:from>
    <xdr:to>
      <xdr:col>1</xdr:col>
      <xdr:colOff>1595670</xdr:colOff>
      <xdr:row>176</xdr:row>
      <xdr:rowOff>1266455</xdr:rowOff>
    </xdr:to>
    <xdr:pic>
      <xdr:nvPicPr>
        <xdr:cNvPr id="1151" name="Obraz 1150" descr="Buty Hoka Bondi 8 W Pomarańczowo-Różowe">
          <a:extLst>
            <a:ext uri="{FF2B5EF4-FFF2-40B4-BE49-F238E27FC236}">
              <a16:creationId xmlns:a16="http://schemas.microsoft.com/office/drawing/2014/main" xmlns="" id="{394D0D93-CF34-4DB3-B82E-A02A98F23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470" y="253279312"/>
          <a:ext cx="141791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224136</xdr:colOff>
      <xdr:row>165</xdr:row>
      <xdr:rowOff>209549</xdr:rowOff>
    </xdr:from>
    <xdr:to>
      <xdr:col>1</xdr:col>
      <xdr:colOff>1549290</xdr:colOff>
      <xdr:row>165</xdr:row>
      <xdr:rowOff>1289549</xdr:rowOff>
    </xdr:to>
    <xdr:pic>
      <xdr:nvPicPr>
        <xdr:cNvPr id="1152" name="Obraz 1151" descr="HOKA Women's Bondi 8 Running Shoes in Cbif">
          <a:extLst>
            <a:ext uri="{FF2B5EF4-FFF2-40B4-BE49-F238E27FC236}">
              <a16:creationId xmlns:a16="http://schemas.microsoft.com/office/drawing/2014/main" xmlns="" id="{17A1AFCB-04D5-4246-A296-4AF61F9D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0" y="237286799"/>
          <a:ext cx="1325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158731</xdr:colOff>
      <xdr:row>16</xdr:row>
      <xdr:rowOff>334732</xdr:rowOff>
    </xdr:from>
    <xdr:to>
      <xdr:col>1</xdr:col>
      <xdr:colOff>1614695</xdr:colOff>
      <xdr:row>16</xdr:row>
      <xdr:rowOff>1284021</xdr:rowOff>
    </xdr:to>
    <xdr:pic>
      <xdr:nvPicPr>
        <xdr:cNvPr id="1154" name="Obraz 1153" descr="Buty Hoka Mach 5 damskie pomarańczowo-niebiesko-różowe (ICYC) SS23">
          <a:extLst>
            <a:ext uri="{FF2B5EF4-FFF2-40B4-BE49-F238E27FC236}">
              <a16:creationId xmlns:a16="http://schemas.microsoft.com/office/drawing/2014/main" xmlns="" id="{3C863D56-3715-40D9-BF13-599E488A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7445" y="20473303"/>
          <a:ext cx="1455964" cy="949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95</xdr:row>
      <xdr:rowOff>171449</xdr:rowOff>
    </xdr:from>
    <xdr:to>
      <xdr:col>1</xdr:col>
      <xdr:colOff>1549290</xdr:colOff>
      <xdr:row>95</xdr:row>
      <xdr:rowOff>1251449</xdr:rowOff>
    </xdr:to>
    <xdr:pic>
      <xdr:nvPicPr>
        <xdr:cNvPr id="1155" name="Obraz 1154" descr="Hoka White/Flame Mach 5 Women's Running Shoes 1127894-WFM">
          <a:extLst>
            <a:ext uri="{FF2B5EF4-FFF2-40B4-BE49-F238E27FC236}">
              <a16:creationId xmlns:a16="http://schemas.microsoft.com/office/drawing/2014/main" xmlns="" id="{E545D3CC-22DF-4E09-9986-E8F8790F0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135331199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99314</xdr:colOff>
      <xdr:row>20</xdr:row>
      <xdr:rowOff>232452</xdr:rowOff>
    </xdr:from>
    <xdr:to>
      <xdr:col>1</xdr:col>
      <xdr:colOff>1674112</xdr:colOff>
      <xdr:row>20</xdr:row>
      <xdr:rowOff>1259221</xdr:rowOff>
    </xdr:to>
    <xdr:pic>
      <xdr:nvPicPr>
        <xdr:cNvPr id="1158" name="Obraz 1157" descr="Buty Hoka Mach 5 pomarańczowo-niebieskie (IVOR) męskie SS23">
          <a:extLst>
            <a:ext uri="{FF2B5EF4-FFF2-40B4-BE49-F238E27FC236}">
              <a16:creationId xmlns:a16="http://schemas.microsoft.com/office/drawing/2014/main" xmlns="" id="{16895601-6772-4245-A67D-B1BC6B14A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8028" y="26194881"/>
          <a:ext cx="1574798" cy="1026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320073</xdr:colOff>
      <xdr:row>55</xdr:row>
      <xdr:rowOff>239483</xdr:rowOff>
    </xdr:from>
    <xdr:to>
      <xdr:col>1</xdr:col>
      <xdr:colOff>1453354</xdr:colOff>
      <xdr:row>55</xdr:row>
      <xdr:rowOff>1319483</xdr:rowOff>
    </xdr:to>
    <xdr:pic>
      <xdr:nvPicPr>
        <xdr:cNvPr id="1159" name="Obraz 1158" descr="Mach 5">
          <a:extLst>
            <a:ext uri="{FF2B5EF4-FFF2-40B4-BE49-F238E27FC236}">
              <a16:creationId xmlns:a16="http://schemas.microsoft.com/office/drawing/2014/main" xmlns="" id="{7B077F76-838A-4B52-A79B-26345FB0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8787" y="77160662"/>
          <a:ext cx="1133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319649</xdr:colOff>
      <xdr:row>183</xdr:row>
      <xdr:rowOff>84364</xdr:rowOff>
    </xdr:from>
    <xdr:to>
      <xdr:col>1</xdr:col>
      <xdr:colOff>1453778</xdr:colOff>
      <xdr:row>183</xdr:row>
      <xdr:rowOff>1164364</xdr:rowOff>
    </xdr:to>
    <xdr:pic>
      <xdr:nvPicPr>
        <xdr:cNvPr id="1160" name="Obraz 1159" descr="Mach 5">
          <a:extLst>
            <a:ext uri="{FF2B5EF4-FFF2-40B4-BE49-F238E27FC236}">
              <a16:creationId xmlns:a16="http://schemas.microsoft.com/office/drawing/2014/main" xmlns="" id="{4EC5049C-E11E-46E1-9B51-3F19F1F78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8363" y="263368971"/>
          <a:ext cx="1134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396477</xdr:colOff>
      <xdr:row>229</xdr:row>
      <xdr:rowOff>62592</xdr:rowOff>
    </xdr:from>
    <xdr:to>
      <xdr:col>1</xdr:col>
      <xdr:colOff>1376950</xdr:colOff>
      <xdr:row>229</xdr:row>
      <xdr:rowOff>1142592</xdr:rowOff>
    </xdr:to>
    <xdr:pic>
      <xdr:nvPicPr>
        <xdr:cNvPr id="1161" name="Obraz 1160" descr="HOKA GAVIOTA 4 (D) WOMENS BLUE FOG PLEIN AIR | The Athlete's ...">
          <a:extLst>
            <a:ext uri="{FF2B5EF4-FFF2-40B4-BE49-F238E27FC236}">
              <a16:creationId xmlns:a16="http://schemas.microsoft.com/office/drawing/2014/main" xmlns="" id="{B9C22954-0F38-4540-8CF6-33054E4E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5191" y="330321556"/>
          <a:ext cx="9804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197</xdr:row>
      <xdr:rowOff>73476</xdr:rowOff>
    </xdr:from>
    <xdr:to>
      <xdr:col>1</xdr:col>
      <xdr:colOff>1426713</xdr:colOff>
      <xdr:row>197</xdr:row>
      <xdr:rowOff>1153476</xdr:rowOff>
    </xdr:to>
    <xdr:pic>
      <xdr:nvPicPr>
        <xdr:cNvPr id="1163" name="Obraz 1162" descr="1123199-BFPA">
          <a:extLst>
            <a:ext uri="{FF2B5EF4-FFF2-40B4-BE49-F238E27FC236}">
              <a16:creationId xmlns:a16="http://schemas.microsoft.com/office/drawing/2014/main" xmlns="" id="{15319D08-983A-484F-AC58-34422D1B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283741583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285662</xdr:colOff>
      <xdr:row>199</xdr:row>
      <xdr:rowOff>62592</xdr:rowOff>
    </xdr:from>
    <xdr:to>
      <xdr:col>1</xdr:col>
      <xdr:colOff>1487765</xdr:colOff>
      <xdr:row>199</xdr:row>
      <xdr:rowOff>1142592</xdr:rowOff>
    </xdr:to>
    <xdr:pic>
      <xdr:nvPicPr>
        <xdr:cNvPr id="1164" name="Obraz 1163" descr="Buty Hoka M Gaviota 4 1123198 Bbgp | eobuwie.com.pl">
          <a:extLst>
            <a:ext uri="{FF2B5EF4-FFF2-40B4-BE49-F238E27FC236}">
              <a16:creationId xmlns:a16="http://schemas.microsoft.com/office/drawing/2014/main" xmlns="" id="{477259DC-A999-4193-A08C-E79F50824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376" y="286642628"/>
          <a:ext cx="120210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142</xdr:row>
      <xdr:rowOff>95249</xdr:rowOff>
    </xdr:from>
    <xdr:to>
      <xdr:col>1</xdr:col>
      <xdr:colOff>1549290</xdr:colOff>
      <xdr:row>142</xdr:row>
      <xdr:rowOff>1175249</xdr:rowOff>
    </xdr:to>
    <xdr:pic>
      <xdr:nvPicPr>
        <xdr:cNvPr id="1166" name="Obraz 1165" descr="HOKA Women's Speedgoat 5 Hiking Shoes in Mercury/Trellis">
          <a:extLst>
            <a:ext uri="{FF2B5EF4-FFF2-40B4-BE49-F238E27FC236}">
              <a16:creationId xmlns:a16="http://schemas.microsoft.com/office/drawing/2014/main" xmlns="" id="{D537E3BF-AF6C-4518-9E0C-A9210236B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203685320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346465</xdr:colOff>
      <xdr:row>54</xdr:row>
      <xdr:rowOff>138791</xdr:rowOff>
    </xdr:from>
    <xdr:to>
      <xdr:col>1</xdr:col>
      <xdr:colOff>1426962</xdr:colOff>
      <xdr:row>54</xdr:row>
      <xdr:rowOff>1218791</xdr:rowOff>
    </xdr:to>
    <xdr:pic>
      <xdr:nvPicPr>
        <xdr:cNvPr id="1167" name="Obraz 1166" descr="Hoka Buty Hoka Speedgoat 5 1123158 Iflm">
          <a:extLst>
            <a:ext uri="{FF2B5EF4-FFF2-40B4-BE49-F238E27FC236}">
              <a16:creationId xmlns:a16="http://schemas.microsoft.com/office/drawing/2014/main" xmlns="" id="{72C66B81-EA0B-4D13-8857-47D4A1A3B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179" y="75604005"/>
          <a:ext cx="10804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177756</xdr:colOff>
      <xdr:row>203</xdr:row>
      <xdr:rowOff>138789</xdr:rowOff>
    </xdr:from>
    <xdr:to>
      <xdr:col>1</xdr:col>
      <xdr:colOff>1595671</xdr:colOff>
      <xdr:row>203</xdr:row>
      <xdr:rowOff>1218789</xdr:rowOff>
    </xdr:to>
    <xdr:pic>
      <xdr:nvPicPr>
        <xdr:cNvPr id="1168" name="Obraz 1167" descr="Buty Hoka Speedgoat 5 M Turkusowo-Pomarańczowe">
          <a:extLst>
            <a:ext uri="{FF2B5EF4-FFF2-40B4-BE49-F238E27FC236}">
              <a16:creationId xmlns:a16="http://schemas.microsoft.com/office/drawing/2014/main" xmlns="" id="{22C34150-E9C8-4202-8F01-7E40E1A0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470" y="292542682"/>
          <a:ext cx="14179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326825</xdr:colOff>
      <xdr:row>213</xdr:row>
      <xdr:rowOff>272105</xdr:rowOff>
    </xdr:from>
    <xdr:to>
      <xdr:col>1</xdr:col>
      <xdr:colOff>1446601</xdr:colOff>
      <xdr:row>213</xdr:row>
      <xdr:rowOff>1352105</xdr:rowOff>
    </xdr:to>
    <xdr:pic>
      <xdr:nvPicPr>
        <xdr:cNvPr id="1169" name="Obraz 1168" descr="Buty do biegania męskie HOKA Speedgoat 5 impala/flame 2">
          <a:extLst>
            <a:ext uri="{FF2B5EF4-FFF2-40B4-BE49-F238E27FC236}">
              <a16:creationId xmlns:a16="http://schemas.microsoft.com/office/drawing/2014/main" xmlns="" id="{E4B65F77-5005-4AA7-AD3B-707FC28A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539" y="307235641"/>
          <a:ext cx="11197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87</xdr:row>
      <xdr:rowOff>243292</xdr:rowOff>
    </xdr:from>
    <xdr:to>
      <xdr:col>1</xdr:col>
      <xdr:colOff>1426713</xdr:colOff>
      <xdr:row>87</xdr:row>
      <xdr:rowOff>1323292</xdr:rowOff>
    </xdr:to>
    <xdr:pic>
      <xdr:nvPicPr>
        <xdr:cNvPr id="1170" name="Obraz 1169" descr="Buty Hoka Speedgoat 5 1123157-DLCR Deep Lake / Ceramic ...">
          <a:extLst>
            <a:ext uri="{FF2B5EF4-FFF2-40B4-BE49-F238E27FC236}">
              <a16:creationId xmlns:a16="http://schemas.microsoft.com/office/drawing/2014/main" xmlns="" id="{A5235CF6-9CA3-4022-B6B0-813F25F3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123755328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321678</xdr:colOff>
      <xdr:row>17</xdr:row>
      <xdr:rowOff>139879</xdr:rowOff>
    </xdr:from>
    <xdr:to>
      <xdr:col>1</xdr:col>
      <xdr:colOff>1451749</xdr:colOff>
      <xdr:row>17</xdr:row>
      <xdr:rowOff>1219879</xdr:rowOff>
    </xdr:to>
    <xdr:pic>
      <xdr:nvPicPr>
        <xdr:cNvPr id="1171" name="Obraz 1170" descr="Hoka One One Hoka Kaha 2 Gore TEX 1123156-BCBGR from 341,00 €">
          <a:extLst>
            <a:ext uri="{FF2B5EF4-FFF2-40B4-BE49-F238E27FC236}">
              <a16:creationId xmlns:a16="http://schemas.microsoft.com/office/drawing/2014/main" xmlns="" id="{DE906A68-4F45-43C5-8F47-C39D9BA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0392" y="21734415"/>
          <a:ext cx="11300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138</xdr:row>
      <xdr:rowOff>171448</xdr:rowOff>
    </xdr:from>
    <xdr:to>
      <xdr:col>1</xdr:col>
      <xdr:colOff>1426713</xdr:colOff>
      <xdr:row>138</xdr:row>
      <xdr:rowOff>1251448</xdr:rowOff>
    </xdr:to>
    <xdr:pic>
      <xdr:nvPicPr>
        <xdr:cNvPr id="1172" name="Obraz 1171" descr="Women's HOKA Arahi 6 - 1123195-FFIR">
          <a:extLst>
            <a:ext uri="{FF2B5EF4-FFF2-40B4-BE49-F238E27FC236}">
              <a16:creationId xmlns:a16="http://schemas.microsoft.com/office/drawing/2014/main" xmlns="" id="{EBC52DD5-7428-42F2-967B-1A53E684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197937662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274741</xdr:colOff>
      <xdr:row>59</xdr:row>
      <xdr:rowOff>108285</xdr:rowOff>
    </xdr:from>
    <xdr:to>
      <xdr:col>1</xdr:col>
      <xdr:colOff>1498686</xdr:colOff>
      <xdr:row>59</xdr:row>
      <xdr:rowOff>1188285</xdr:rowOff>
    </xdr:to>
    <xdr:pic>
      <xdr:nvPicPr>
        <xdr:cNvPr id="1174" name="Obraz 1173" descr="ร้าน รองเท้าวิ่ง REV RUNNR - รองเท้าวิ่งผู้หญิง">
          <a:extLst>
            <a:ext uri="{FF2B5EF4-FFF2-40B4-BE49-F238E27FC236}">
              <a16:creationId xmlns:a16="http://schemas.microsoft.com/office/drawing/2014/main" xmlns="" id="{6382F7BD-7C80-4C94-8ED7-A0D8A259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455" y="82853321"/>
          <a:ext cx="122394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61</xdr:row>
      <xdr:rowOff>160563</xdr:rowOff>
    </xdr:from>
    <xdr:to>
      <xdr:col>1</xdr:col>
      <xdr:colOff>1426713</xdr:colOff>
      <xdr:row>61</xdr:row>
      <xdr:rowOff>1240563</xdr:rowOff>
    </xdr:to>
    <xdr:pic>
      <xdr:nvPicPr>
        <xdr:cNvPr id="1175" name="Obraz 1174" descr="HOKA ONE ONE Anacapa Low GORE-TEX 'Duffel Bag'">
          <a:extLst>
            <a:ext uri="{FF2B5EF4-FFF2-40B4-BE49-F238E27FC236}">
              <a16:creationId xmlns:a16="http://schemas.microsoft.com/office/drawing/2014/main" xmlns="" id="{8E9AFB66-BC2A-44B0-9AB7-11A0AEB7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85817527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164</xdr:row>
      <xdr:rowOff>95249</xdr:rowOff>
    </xdr:from>
    <xdr:to>
      <xdr:col>1</xdr:col>
      <xdr:colOff>1426713</xdr:colOff>
      <xdr:row>164</xdr:row>
      <xdr:rowOff>1175249</xdr:rowOff>
    </xdr:to>
    <xdr:pic>
      <xdr:nvPicPr>
        <xdr:cNvPr id="1176" name="Obraz 1175" descr="HOKA one one Rincon 3 wide 1121370-CSVO COASTAL SKY ...">
          <a:extLst>
            <a:ext uri="{FF2B5EF4-FFF2-40B4-BE49-F238E27FC236}">
              <a16:creationId xmlns:a16="http://schemas.microsoft.com/office/drawing/2014/main" xmlns="" id="{37DECBEE-3E01-4F4C-B178-2BCC6108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235716535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162</xdr:row>
      <xdr:rowOff>106135</xdr:rowOff>
    </xdr:from>
    <xdr:to>
      <xdr:col>1</xdr:col>
      <xdr:colOff>1426713</xdr:colOff>
      <xdr:row>162</xdr:row>
      <xdr:rowOff>1186135</xdr:rowOff>
    </xdr:to>
    <xdr:pic>
      <xdr:nvPicPr>
        <xdr:cNvPr id="1177" name="Obraz 1176" descr="Buty Hoka M Ora Recovery Shoe 2 1119397 Bblc">
          <a:extLst>
            <a:ext uri="{FF2B5EF4-FFF2-40B4-BE49-F238E27FC236}">
              <a16:creationId xmlns:a16="http://schemas.microsoft.com/office/drawing/2014/main" xmlns="" id="{AE33E1E1-09F9-4041-AD4C-312DE86EA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232815492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177756</xdr:colOff>
      <xdr:row>39</xdr:row>
      <xdr:rowOff>108596</xdr:rowOff>
    </xdr:from>
    <xdr:to>
      <xdr:col>1</xdr:col>
      <xdr:colOff>1595670</xdr:colOff>
      <xdr:row>39</xdr:row>
      <xdr:rowOff>1188596</xdr:rowOff>
    </xdr:to>
    <xdr:pic>
      <xdr:nvPicPr>
        <xdr:cNvPr id="1178" name="Obraz 1177" descr="Buty Hoka Rincon 3 W Pomarańczowo-Różowe">
          <a:extLst>
            <a:ext uri="{FF2B5EF4-FFF2-40B4-BE49-F238E27FC236}">
              <a16:creationId xmlns:a16="http://schemas.microsoft.com/office/drawing/2014/main" xmlns="" id="{C5621DF6-632E-4B8C-90E7-64FA7C3B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470" y="53734346"/>
          <a:ext cx="141791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18</xdr:row>
      <xdr:rowOff>160564</xdr:rowOff>
    </xdr:from>
    <xdr:to>
      <xdr:col>1</xdr:col>
      <xdr:colOff>1549290</xdr:colOff>
      <xdr:row>18</xdr:row>
      <xdr:rowOff>1240564</xdr:rowOff>
    </xdr:to>
    <xdr:pic>
      <xdr:nvPicPr>
        <xdr:cNvPr id="1179" name="Obraz 1178" descr="HOKA Women's Rincon 3 Running Shoes in Blanc De Blanc/Eggnog">
          <a:extLst>
            <a:ext uri="{FF2B5EF4-FFF2-40B4-BE49-F238E27FC236}">
              <a16:creationId xmlns:a16="http://schemas.microsoft.com/office/drawing/2014/main" xmlns="" id="{71A4CFD3-E15C-4AFA-9C7D-192B1AE2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23211064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9</xdr:row>
      <xdr:rowOff>141513</xdr:rowOff>
    </xdr:from>
    <xdr:to>
      <xdr:col>1</xdr:col>
      <xdr:colOff>1426713</xdr:colOff>
      <xdr:row>9</xdr:row>
      <xdr:rowOff>1221513</xdr:rowOff>
    </xdr:to>
    <xdr:pic>
      <xdr:nvPicPr>
        <xdr:cNvPr id="1180" name="Obraz 1179" descr="Buty Hoka Rincon 3 1119396 Bbcrm | eobuwie.com.pl">
          <a:extLst>
            <a:ext uri="{FF2B5EF4-FFF2-40B4-BE49-F238E27FC236}">
              <a16:creationId xmlns:a16="http://schemas.microsoft.com/office/drawing/2014/main" xmlns="" id="{8CEAEB8D-C981-4781-AEF0-D436AC33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10088334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224137</xdr:colOff>
      <xdr:row>127</xdr:row>
      <xdr:rowOff>138792</xdr:rowOff>
    </xdr:from>
    <xdr:to>
      <xdr:col>1</xdr:col>
      <xdr:colOff>1549290</xdr:colOff>
      <xdr:row>127</xdr:row>
      <xdr:rowOff>1218792</xdr:rowOff>
    </xdr:to>
    <xdr:pic>
      <xdr:nvPicPr>
        <xdr:cNvPr id="1181" name="Obraz 1180" descr="HOKA Men's Rincon 3 Running Shoes in Ceramic/Evening Primrose">
          <a:extLst>
            <a:ext uri="{FF2B5EF4-FFF2-40B4-BE49-F238E27FC236}">
              <a16:creationId xmlns:a16="http://schemas.microsoft.com/office/drawing/2014/main" xmlns="" id="{907D7813-EE77-42E7-9EC8-F7F6062C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51" y="181889399"/>
          <a:ext cx="13251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40</xdr:row>
      <xdr:rowOff>128996</xdr:rowOff>
    </xdr:from>
    <xdr:to>
      <xdr:col>1</xdr:col>
      <xdr:colOff>1426713</xdr:colOff>
      <xdr:row>40</xdr:row>
      <xdr:rowOff>1208996</xdr:rowOff>
    </xdr:to>
    <xdr:pic>
      <xdr:nvPicPr>
        <xdr:cNvPr id="1182" name="Obraz 1181" descr="Buty Hoka Rincon 3 1119395-WEGG White / Eggnog | eobuwie.com.pl">
          <a:extLst>
            <a:ext uri="{FF2B5EF4-FFF2-40B4-BE49-F238E27FC236}">
              <a16:creationId xmlns:a16="http://schemas.microsoft.com/office/drawing/2014/main" xmlns="" id="{0B681BD3-851E-4FA9-AFA2-1EAA6F5D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5521071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177756</xdr:colOff>
      <xdr:row>80</xdr:row>
      <xdr:rowOff>258535</xdr:rowOff>
    </xdr:from>
    <xdr:to>
      <xdr:col>1</xdr:col>
      <xdr:colOff>1595671</xdr:colOff>
      <xdr:row>80</xdr:row>
      <xdr:rowOff>1338535</xdr:rowOff>
    </xdr:to>
    <xdr:pic>
      <xdr:nvPicPr>
        <xdr:cNvPr id="1183" name="Obraz 1182" descr="Buty Hoka Rincon 3 M Niebiesko-Pomarańczowe">
          <a:extLst>
            <a:ext uri="{FF2B5EF4-FFF2-40B4-BE49-F238E27FC236}">
              <a16:creationId xmlns:a16="http://schemas.microsoft.com/office/drawing/2014/main" xmlns="" id="{915564D7-76A1-4370-9D5F-470ACBD6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470" y="113578821"/>
          <a:ext cx="14179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199553</xdr:colOff>
      <xdr:row>110</xdr:row>
      <xdr:rowOff>476249</xdr:rowOff>
    </xdr:from>
    <xdr:to>
      <xdr:col>1</xdr:col>
      <xdr:colOff>1573874</xdr:colOff>
      <xdr:row>110</xdr:row>
      <xdr:rowOff>1063240</xdr:rowOff>
    </xdr:to>
    <xdr:pic>
      <xdr:nvPicPr>
        <xdr:cNvPr id="1184" name="Obraz 1183" descr="Rincon 3 'Ceramic Evening Primrose'">
          <a:extLst>
            <a:ext uri="{FF2B5EF4-FFF2-40B4-BE49-F238E27FC236}">
              <a16:creationId xmlns:a16="http://schemas.microsoft.com/office/drawing/2014/main" xmlns="" id="{4631B8ED-33F7-4818-8B5D-A5407E45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267" y="157475463"/>
          <a:ext cx="1374321" cy="586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299860</xdr:colOff>
      <xdr:row>4</xdr:row>
      <xdr:rowOff>101333</xdr:rowOff>
    </xdr:from>
    <xdr:to>
      <xdr:col>1</xdr:col>
      <xdr:colOff>1473567</xdr:colOff>
      <xdr:row>4</xdr:row>
      <xdr:rowOff>1181333</xdr:rowOff>
    </xdr:to>
    <xdr:pic>
      <xdr:nvPicPr>
        <xdr:cNvPr id="1185" name="Obraz 1184" descr="Rincon 3">
          <a:extLst>
            <a:ext uri="{FF2B5EF4-FFF2-40B4-BE49-F238E27FC236}">
              <a16:creationId xmlns:a16="http://schemas.microsoft.com/office/drawing/2014/main" xmlns="" id="{92487C92-D097-4B2B-8C4C-878FD58B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8574" y="2768333"/>
          <a:ext cx="11737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346713</xdr:colOff>
      <xdr:row>223</xdr:row>
      <xdr:rowOff>74567</xdr:rowOff>
    </xdr:from>
    <xdr:to>
      <xdr:col>1</xdr:col>
      <xdr:colOff>1426713</xdr:colOff>
      <xdr:row>223</xdr:row>
      <xdr:rowOff>1154567</xdr:rowOff>
    </xdr:to>
    <xdr:pic>
      <xdr:nvPicPr>
        <xdr:cNvPr id="1187" name="Obraz 1186" descr="Hoka U Clifton L Suede">
          <a:extLst>
            <a:ext uri="{FF2B5EF4-FFF2-40B4-BE49-F238E27FC236}">
              <a16:creationId xmlns:a16="http://schemas.microsoft.com/office/drawing/2014/main" xmlns="" id="{D6CA4A9F-94FE-4B04-AE1C-84E35C76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427" y="321597746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346382</xdr:colOff>
      <xdr:row>212</xdr:row>
      <xdr:rowOff>54426</xdr:rowOff>
    </xdr:from>
    <xdr:to>
      <xdr:col>1</xdr:col>
      <xdr:colOff>1427044</xdr:colOff>
      <xdr:row>212</xdr:row>
      <xdr:rowOff>1134426</xdr:rowOff>
    </xdr:to>
    <xdr:pic>
      <xdr:nvPicPr>
        <xdr:cNvPr id="1043" name="Picture 1042" descr="Rincon 3 - breit (D) orange | Laufen - Shop4Runners">
          <a:extLst>
            <a:ext uri="{FF2B5EF4-FFF2-40B4-BE49-F238E27FC236}">
              <a16:creationId xmlns:a16="http://schemas.microsoft.com/office/drawing/2014/main" xmlns="" id="{BD18FC2A-6CCE-F60D-A2F8-83D2DA77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096" y="305561997"/>
          <a:ext cx="10806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347743</xdr:colOff>
      <xdr:row>157</xdr:row>
      <xdr:rowOff>68036</xdr:rowOff>
    </xdr:from>
    <xdr:to>
      <xdr:col>1</xdr:col>
      <xdr:colOff>1425684</xdr:colOff>
      <xdr:row>157</xdr:row>
      <xdr:rowOff>1148036</xdr:rowOff>
    </xdr:to>
    <xdr:pic>
      <xdr:nvPicPr>
        <xdr:cNvPr id="1046" name="Picture 1045" descr="ホカ オネオネ HOKA ONEONE ランニングシューズ メンズ リンコン3 1119395 CEPR :0000001092886:ヒマラヤ  Yahoo!店 - 通販 - Yahoo!ショッピング">
          <a:extLst>
            <a:ext uri="{FF2B5EF4-FFF2-40B4-BE49-F238E27FC236}">
              <a16:creationId xmlns:a16="http://schemas.microsoft.com/office/drawing/2014/main" xmlns="" id="{4C4EF177-F0E2-2610-1C90-F1E43BB5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457" y="225497572"/>
          <a:ext cx="10779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346456</xdr:colOff>
      <xdr:row>156</xdr:row>
      <xdr:rowOff>163284</xdr:rowOff>
    </xdr:from>
    <xdr:to>
      <xdr:col>1</xdr:col>
      <xdr:colOff>1426971</xdr:colOff>
      <xdr:row>156</xdr:row>
      <xdr:rowOff>1243284</xdr:rowOff>
    </xdr:to>
    <xdr:pic>
      <xdr:nvPicPr>
        <xdr:cNvPr id="1047" name="Picture 1046" descr="Hoka One One W Speedgoat 5 Wide Impala/flame 2023 -31% auf Ekosport">
          <a:extLst>
            <a:ext uri="{FF2B5EF4-FFF2-40B4-BE49-F238E27FC236}">
              <a16:creationId xmlns:a16="http://schemas.microsoft.com/office/drawing/2014/main" xmlns="" id="{093A43EB-CD46-D636-0982-9C84039F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170" y="224136855"/>
          <a:ext cx="1080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219875</xdr:colOff>
      <xdr:row>98</xdr:row>
      <xdr:rowOff>204104</xdr:rowOff>
    </xdr:from>
    <xdr:to>
      <xdr:col>1</xdr:col>
      <xdr:colOff>1553552</xdr:colOff>
      <xdr:row>98</xdr:row>
      <xdr:rowOff>1284104</xdr:rowOff>
    </xdr:to>
    <xdr:pic>
      <xdr:nvPicPr>
        <xdr:cNvPr id="1048" name="Picture 1047" descr="Men's Bondi 8 WIDE (CSVO - Coastal Sky/Vibrant Orange) — TC Running Co">
          <a:extLst>
            <a:ext uri="{FF2B5EF4-FFF2-40B4-BE49-F238E27FC236}">
              <a16:creationId xmlns:a16="http://schemas.microsoft.com/office/drawing/2014/main" xmlns="" id="{24E259DE-35F7-FD9D-18B1-3027F8EF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589" y="139731747"/>
          <a:ext cx="13336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346372</xdr:colOff>
      <xdr:row>78</xdr:row>
      <xdr:rowOff>122464</xdr:rowOff>
    </xdr:from>
    <xdr:to>
      <xdr:col>1</xdr:col>
      <xdr:colOff>1427054</xdr:colOff>
      <xdr:row>78</xdr:row>
      <xdr:rowOff>1202464</xdr:rowOff>
    </xdr:to>
    <xdr:pic>
      <xdr:nvPicPr>
        <xdr:cNvPr id="1049" name="Picture 1048" descr="ホカ オネオネ HOKA ONEONE ランニングシューズ レディース リンコン3 1119396 CEPR :0000001092890:ヒマラヤ  Yahoo!店 - 通販 - Yahoo!ショッピング">
          <a:extLst>
            <a:ext uri="{FF2B5EF4-FFF2-40B4-BE49-F238E27FC236}">
              <a16:creationId xmlns:a16="http://schemas.microsoft.com/office/drawing/2014/main" xmlns="" id="{7BD5116D-2E83-05A1-497E-976A197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086" y="110530821"/>
          <a:ext cx="108068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356035</xdr:colOff>
      <xdr:row>182</xdr:row>
      <xdr:rowOff>163286</xdr:rowOff>
    </xdr:from>
    <xdr:to>
      <xdr:col>1</xdr:col>
      <xdr:colOff>1417392</xdr:colOff>
      <xdr:row>182</xdr:row>
      <xdr:rowOff>1223943</xdr:rowOff>
    </xdr:to>
    <xdr:pic>
      <xdr:nvPicPr>
        <xdr:cNvPr id="1045" name="Picture 1044" descr="W BONDI X - 1113513 1113513 WEPR Running Schuhe für Damen von Hoka">
          <a:extLst>
            <a:ext uri="{FF2B5EF4-FFF2-40B4-BE49-F238E27FC236}">
              <a16:creationId xmlns:a16="http://schemas.microsoft.com/office/drawing/2014/main" xmlns="" id="{9D6A420A-6BBB-36E1-D2CE-495BBBFD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749" y="261991929"/>
          <a:ext cx="1061357" cy="1060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356315</xdr:colOff>
      <xdr:row>211</xdr:row>
      <xdr:rowOff>285750</xdr:rowOff>
    </xdr:from>
    <xdr:to>
      <xdr:col>1</xdr:col>
      <xdr:colOff>1417111</xdr:colOff>
      <xdr:row>211</xdr:row>
      <xdr:rowOff>1340449</xdr:rowOff>
    </xdr:to>
    <xdr:pic>
      <xdr:nvPicPr>
        <xdr:cNvPr id="1050" name="Picture 1049">
          <a:extLst>
            <a:ext uri="{FF2B5EF4-FFF2-40B4-BE49-F238E27FC236}">
              <a16:creationId xmlns:a16="http://schemas.microsoft.com/office/drawing/2014/main" xmlns="" id="{AF5C28F3-F388-0493-29C9-099A48EA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029" y="304337357"/>
          <a:ext cx="1060796" cy="1054699"/>
        </a:xfrm>
        <a:prstGeom prst="rect">
          <a:avLst/>
        </a:prstGeom>
      </xdr:spPr>
    </xdr:pic>
    <xdr:clientData/>
  </xdr:twoCellAnchor>
  <xdr:twoCellAnchor editAs="oneCell">
    <xdr:from>
      <xdr:col>1</xdr:col>
      <xdr:colOff>342428</xdr:colOff>
      <xdr:row>118</xdr:row>
      <xdr:rowOff>176893</xdr:rowOff>
    </xdr:from>
    <xdr:to>
      <xdr:col>1</xdr:col>
      <xdr:colOff>1430999</xdr:colOff>
      <xdr:row>118</xdr:row>
      <xdr:rowOff>1264746</xdr:rowOff>
    </xdr:to>
    <xdr:pic>
      <xdr:nvPicPr>
        <xdr:cNvPr id="1051" name="Picture 1050" descr="1113513 YPRY Outdoor Schuhe für Herren von Hoka">
          <a:extLst>
            <a:ext uri="{FF2B5EF4-FFF2-40B4-BE49-F238E27FC236}">
              <a16:creationId xmlns:a16="http://schemas.microsoft.com/office/drawing/2014/main" xmlns="" id="{0512CBF9-4C5A-FCEC-CBB2-C08B4D584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142" y="168823822"/>
          <a:ext cx="1088571" cy="1087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342285</xdr:colOff>
      <xdr:row>218</xdr:row>
      <xdr:rowOff>204107</xdr:rowOff>
    </xdr:from>
    <xdr:to>
      <xdr:col>1</xdr:col>
      <xdr:colOff>1431141</xdr:colOff>
      <xdr:row>218</xdr:row>
      <xdr:rowOff>1295042</xdr:rowOff>
    </xdr:to>
    <xdr:pic>
      <xdr:nvPicPr>
        <xdr:cNvPr id="1052" name="Picture 1051" descr="Hoka One One W Clifton 8 Damen Running schwarz weiß 1119394/BWHT |  Sporthaus Marquardt">
          <a:extLst>
            <a:ext uri="{FF2B5EF4-FFF2-40B4-BE49-F238E27FC236}">
              <a16:creationId xmlns:a16="http://schemas.microsoft.com/office/drawing/2014/main" xmlns="" id="{510E1EDE-1020-E654-317C-C69C0C2E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999" y="314447464"/>
          <a:ext cx="1088856" cy="1090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209767</xdr:colOff>
      <xdr:row>180</xdr:row>
      <xdr:rowOff>204107</xdr:rowOff>
    </xdr:from>
    <xdr:to>
      <xdr:col>1</xdr:col>
      <xdr:colOff>1563660</xdr:colOff>
      <xdr:row>180</xdr:row>
      <xdr:rowOff>1302107</xdr:rowOff>
    </xdr:to>
    <xdr:pic>
      <xdr:nvPicPr>
        <xdr:cNvPr id="1053" name="Picture 1052" descr="Hoka One One Clifton 8 | 1119394-BDBW | Sport Klingenmaier">
          <a:extLst>
            <a:ext uri="{FF2B5EF4-FFF2-40B4-BE49-F238E27FC236}">
              <a16:creationId xmlns:a16="http://schemas.microsoft.com/office/drawing/2014/main" xmlns="" id="{D6649964-E3DF-DFC4-5815-82D1106A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8481" y="259120821"/>
          <a:ext cx="1353893" cy="109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222127</xdr:colOff>
      <xdr:row>149</xdr:row>
      <xdr:rowOff>204107</xdr:rowOff>
    </xdr:from>
    <xdr:to>
      <xdr:col>1</xdr:col>
      <xdr:colOff>1551299</xdr:colOff>
      <xdr:row>149</xdr:row>
      <xdr:rowOff>1284107</xdr:rowOff>
    </xdr:to>
    <xdr:pic>
      <xdr:nvPicPr>
        <xdr:cNvPr id="1055" name="Picture 1054" descr="Hoka One One W ANACAPA LOW GTX 1119373-BCBGL/BLUE CORAL / BLUE GLASS | Se  vårt utvalg i nettbutikken | Bruun.no">
          <a:extLst>
            <a:ext uri="{FF2B5EF4-FFF2-40B4-BE49-F238E27FC236}">
              <a16:creationId xmlns:a16="http://schemas.microsoft.com/office/drawing/2014/main" xmlns="" id="{3BA56918-6C9F-9FCD-501A-296947A5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841" y="213985928"/>
          <a:ext cx="13291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144</xdr:row>
      <xdr:rowOff>244928</xdr:rowOff>
    </xdr:from>
    <xdr:to>
      <xdr:col>1</xdr:col>
      <xdr:colOff>1678177</xdr:colOff>
      <xdr:row>144</xdr:row>
      <xdr:rowOff>1183821</xdr:rowOff>
    </xdr:to>
    <xdr:pic>
      <xdr:nvPicPr>
        <xdr:cNvPr id="1056" name="Picture 1055" descr="Mens running shoes Hoka One One TECTON X blue | AD Sport.store">
          <a:extLst>
            <a:ext uri="{FF2B5EF4-FFF2-40B4-BE49-F238E27FC236}">
              <a16:creationId xmlns:a16="http://schemas.microsoft.com/office/drawing/2014/main" xmlns="" id="{2F379696-0E1A-E493-C524-F2804904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3964" y="206746928"/>
          <a:ext cx="1582927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347743</xdr:colOff>
      <xdr:row>125</xdr:row>
      <xdr:rowOff>163286</xdr:rowOff>
    </xdr:from>
    <xdr:to>
      <xdr:col>1</xdr:col>
      <xdr:colOff>1425684</xdr:colOff>
      <xdr:row>125</xdr:row>
      <xdr:rowOff>1243286</xdr:rowOff>
    </xdr:to>
    <xdr:pic>
      <xdr:nvPicPr>
        <xdr:cNvPr id="1058" name="Picture 1057" descr="1123162 CBCRL Outdoor Schuhe für Herren von Hoka">
          <a:extLst>
            <a:ext uri="{FF2B5EF4-FFF2-40B4-BE49-F238E27FC236}">
              <a16:creationId xmlns:a16="http://schemas.microsoft.com/office/drawing/2014/main" xmlns="" id="{4833E597-B5C3-2926-EB20-309E7B96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457" y="179001965"/>
          <a:ext cx="10779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308410</xdr:colOff>
      <xdr:row>186</xdr:row>
      <xdr:rowOff>177102</xdr:rowOff>
    </xdr:from>
    <xdr:to>
      <xdr:col>1</xdr:col>
      <xdr:colOff>1465017</xdr:colOff>
      <xdr:row>186</xdr:row>
      <xdr:rowOff>1335927</xdr:rowOff>
    </xdr:to>
    <xdr:pic>
      <xdr:nvPicPr>
        <xdr:cNvPr id="1059" name="Picture 1058" descr="CARBON X 3 1123193 RYCM Running von Hoka">
          <a:extLst>
            <a:ext uri="{FF2B5EF4-FFF2-40B4-BE49-F238E27FC236}">
              <a16:creationId xmlns:a16="http://schemas.microsoft.com/office/drawing/2014/main" xmlns="" id="{AE2822F1-3A57-CDBF-4BCF-C32CDB03C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124" y="267829602"/>
          <a:ext cx="1156607" cy="11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346581</xdr:colOff>
      <xdr:row>152</xdr:row>
      <xdr:rowOff>231321</xdr:rowOff>
    </xdr:from>
    <xdr:to>
      <xdr:col>1</xdr:col>
      <xdr:colOff>1426845</xdr:colOff>
      <xdr:row>152</xdr:row>
      <xdr:rowOff>1311321</xdr:rowOff>
    </xdr:to>
    <xdr:pic>
      <xdr:nvPicPr>
        <xdr:cNvPr id="1060" name="Picture 1059" descr="Hoka Carbon X 3 Laufschuhe Rosa Damen online kaufen beim tri-shop24.de">
          <a:extLst>
            <a:ext uri="{FF2B5EF4-FFF2-40B4-BE49-F238E27FC236}">
              <a16:creationId xmlns:a16="http://schemas.microsoft.com/office/drawing/2014/main" xmlns="" id="{DD39F01B-80D2-BF01-C4EC-3649B0A4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295" y="218381035"/>
          <a:ext cx="108026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274392</xdr:colOff>
      <xdr:row>154</xdr:row>
      <xdr:rowOff>122465</xdr:rowOff>
    </xdr:from>
    <xdr:to>
      <xdr:col>1</xdr:col>
      <xdr:colOff>1499035</xdr:colOff>
      <xdr:row>154</xdr:row>
      <xdr:rowOff>1349457</xdr:rowOff>
    </xdr:to>
    <xdr:pic>
      <xdr:nvPicPr>
        <xdr:cNvPr id="1061" name="Picture 1060" descr="M Stinson ATR 6 1110506/BGSS BGSS von Hoka">
          <a:extLst>
            <a:ext uri="{FF2B5EF4-FFF2-40B4-BE49-F238E27FC236}">
              <a16:creationId xmlns:a16="http://schemas.microsoft.com/office/drawing/2014/main" xmlns="" id="{16329847-1998-4615-973A-D974170B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06" y="221184108"/>
          <a:ext cx="1224643" cy="122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301606</xdr:colOff>
      <xdr:row>232</xdr:row>
      <xdr:rowOff>190501</xdr:rowOff>
    </xdr:from>
    <xdr:to>
      <xdr:col>1</xdr:col>
      <xdr:colOff>1471821</xdr:colOff>
      <xdr:row>232</xdr:row>
      <xdr:rowOff>1362951</xdr:rowOff>
    </xdr:to>
    <xdr:pic>
      <xdr:nvPicPr>
        <xdr:cNvPr id="1062" name="Picture 1061" descr="Hoka Zinal blau 1119399-DLCR Preisvergleich">
          <a:extLst>
            <a:ext uri="{FF2B5EF4-FFF2-40B4-BE49-F238E27FC236}">
              <a16:creationId xmlns:a16="http://schemas.microsoft.com/office/drawing/2014/main" xmlns="" id="{0CE66420-ED4A-32C1-27AE-94B7AB11E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320" y="334817358"/>
          <a:ext cx="1170215" cy="117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345477</xdr:colOff>
      <xdr:row>224</xdr:row>
      <xdr:rowOff>217714</xdr:rowOff>
    </xdr:from>
    <xdr:to>
      <xdr:col>1</xdr:col>
      <xdr:colOff>1427950</xdr:colOff>
      <xdr:row>224</xdr:row>
      <xdr:rowOff>1297714</xdr:rowOff>
    </xdr:to>
    <xdr:pic>
      <xdr:nvPicPr>
        <xdr:cNvPr id="1063" name="Picture 1062" descr="Hoka Zinal grün 1119400-DLCR Preisvergleich">
          <a:extLst>
            <a:ext uri="{FF2B5EF4-FFF2-40B4-BE49-F238E27FC236}">
              <a16:creationId xmlns:a16="http://schemas.microsoft.com/office/drawing/2014/main" xmlns="" id="{1D01FE04-6466-2004-135B-48CFB39AC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4191" y="323196857"/>
          <a:ext cx="10824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346360</xdr:colOff>
      <xdr:row>225</xdr:row>
      <xdr:rowOff>163285</xdr:rowOff>
    </xdr:from>
    <xdr:to>
      <xdr:col>1</xdr:col>
      <xdr:colOff>1427066</xdr:colOff>
      <xdr:row>225</xdr:row>
      <xdr:rowOff>1243285</xdr:rowOff>
    </xdr:to>
    <xdr:pic>
      <xdr:nvPicPr>
        <xdr:cNvPr id="1064" name="Picture 1063" descr="Schuhe Hoka Kawana 1123164 Ncif | eschuhe.de">
          <a:extLst>
            <a:ext uri="{FF2B5EF4-FFF2-40B4-BE49-F238E27FC236}">
              <a16:creationId xmlns:a16="http://schemas.microsoft.com/office/drawing/2014/main" xmlns="" id="{5170A9AE-AFEA-5872-9317-63F8E7B5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074" y="324598392"/>
          <a:ext cx="10807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221601</xdr:colOff>
      <xdr:row>202</xdr:row>
      <xdr:rowOff>190500</xdr:rowOff>
    </xdr:from>
    <xdr:to>
      <xdr:col>1</xdr:col>
      <xdr:colOff>1551826</xdr:colOff>
      <xdr:row>202</xdr:row>
      <xdr:rowOff>1270500</xdr:rowOff>
    </xdr:to>
    <xdr:pic>
      <xdr:nvPicPr>
        <xdr:cNvPr id="1065" name="Picture 1064" descr="HOKA Arahi 6 Chaussures de Route pour Femmes en Festival Fuchsia/Ibis Rose - 1123197-FFIR">
          <a:extLst>
            <a:ext uri="{FF2B5EF4-FFF2-40B4-BE49-F238E27FC236}">
              <a16:creationId xmlns:a16="http://schemas.microsoft.com/office/drawing/2014/main" xmlns="" id="{73981746-4BF6-B15F-94C1-757E49EA3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315" y="291138429"/>
          <a:ext cx="13302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264568</xdr:colOff>
      <xdr:row>187</xdr:row>
      <xdr:rowOff>281046</xdr:rowOff>
    </xdr:from>
    <xdr:to>
      <xdr:col>1</xdr:col>
      <xdr:colOff>1508858</xdr:colOff>
      <xdr:row>187</xdr:row>
      <xdr:rowOff>1175250</xdr:rowOff>
    </xdr:to>
    <xdr:pic>
      <xdr:nvPicPr>
        <xdr:cNvPr id="1066" name="Picture 1065" descr="Hoka Gaviota 4 schwarz 1123198-BWHT Preisvergleich">
          <a:extLst>
            <a:ext uri="{FF2B5EF4-FFF2-40B4-BE49-F238E27FC236}">
              <a16:creationId xmlns:a16="http://schemas.microsoft.com/office/drawing/2014/main" xmlns="" id="{70BE88B0-DB8B-853D-888F-F99CBF38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82" y="269389510"/>
          <a:ext cx="1244290" cy="894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136072</xdr:colOff>
      <xdr:row>233</xdr:row>
      <xdr:rowOff>408214</xdr:rowOff>
    </xdr:from>
    <xdr:to>
      <xdr:col>1</xdr:col>
      <xdr:colOff>1601453</xdr:colOff>
      <xdr:row>233</xdr:row>
      <xdr:rowOff>1128214</xdr:rowOff>
    </xdr:to>
    <xdr:pic>
      <xdr:nvPicPr>
        <xdr:cNvPr id="1068" name="Picture 1067" descr="Hoka One One Gaviota 4 Women (1123199) Test TOP Angebote ab 125,99 € (Juli  2023)">
          <a:extLst>
            <a:ext uri="{FF2B5EF4-FFF2-40B4-BE49-F238E27FC236}">
              <a16:creationId xmlns:a16="http://schemas.microsoft.com/office/drawing/2014/main" xmlns="" id="{9E612077-09F2-CC47-B7DC-E5B365C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336491035"/>
          <a:ext cx="146538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299357</xdr:colOff>
      <xdr:row>185</xdr:row>
      <xdr:rowOff>95250</xdr:rowOff>
    </xdr:from>
    <xdr:to>
      <xdr:col>1</xdr:col>
      <xdr:colOff>1551214</xdr:colOff>
      <xdr:row>185</xdr:row>
      <xdr:rowOff>1347902</xdr:rowOff>
    </xdr:to>
    <xdr:pic>
      <xdr:nvPicPr>
        <xdr:cNvPr id="1069" name="Picture 1068" descr="Tecton X 2">
          <a:extLst>
            <a:ext uri="{FF2B5EF4-FFF2-40B4-BE49-F238E27FC236}">
              <a16:creationId xmlns:a16="http://schemas.microsoft.com/office/drawing/2014/main" xmlns="" id="{FD82FA36-72DB-4045-4421-DAD4A69F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266291786"/>
          <a:ext cx="1251857" cy="1252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4"/>
  <sheetViews>
    <sheetView showGridLines="0" tabSelected="1" zoomScale="70" zoomScaleNormal="70" workbookViewId="0">
      <pane ySplit="3" topLeftCell="A4" activePane="bottomLeft" state="frozen"/>
      <selection pane="bottomLeft" activeCell="AI5" sqref="AI5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26.5703125" style="4" customWidth="1"/>
    <col min="3" max="3" width="20" style="4" customWidth="1"/>
    <col min="4" max="4" width="19.140625" style="25" customWidth="1"/>
    <col min="5" max="5" width="18.140625" style="25" customWidth="1"/>
    <col min="6" max="6" width="21" style="25" customWidth="1"/>
    <col min="7" max="7" width="9.42578125" style="2" customWidth="1" outlineLevel="1"/>
    <col min="8" max="30" width="5.7109375" style="2" customWidth="1" outlineLevel="1"/>
    <col min="31" max="31" width="10" style="2" customWidth="1"/>
    <col min="32" max="32" width="11.140625" style="22" bestFit="1" customWidth="1"/>
    <col min="33" max="33" width="11.140625" style="22" customWidth="1"/>
    <col min="34" max="16384" width="21.42578125" style="2"/>
  </cols>
  <sheetData>
    <row r="1" spans="1:33" ht="26.25" customHeight="1" thickBot="1" x14ac:dyDescent="0.3">
      <c r="A1" s="3"/>
      <c r="D1" s="19"/>
      <c r="E1" s="19"/>
      <c r="F1" s="1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3" s="1" customFormat="1" ht="31.5" customHeight="1" thickBot="1" x14ac:dyDescent="0.3">
      <c r="B2" s="4"/>
      <c r="C2" s="4"/>
      <c r="D2" s="19"/>
      <c r="E2" s="19"/>
      <c r="F2" s="19"/>
      <c r="G2" s="16" t="s">
        <v>93</v>
      </c>
      <c r="H2" s="17">
        <v>3</v>
      </c>
      <c r="I2" s="17">
        <v>3.5</v>
      </c>
      <c r="J2" s="17">
        <v>4</v>
      </c>
      <c r="K2" s="17">
        <v>4.5</v>
      </c>
      <c r="L2" s="17">
        <v>5</v>
      </c>
      <c r="M2" s="17">
        <v>5.5</v>
      </c>
      <c r="N2" s="17">
        <v>6</v>
      </c>
      <c r="O2" s="17">
        <v>6.5</v>
      </c>
      <c r="P2" s="17">
        <v>7</v>
      </c>
      <c r="Q2" s="17">
        <v>7.5</v>
      </c>
      <c r="R2" s="17">
        <v>8</v>
      </c>
      <c r="S2" s="17">
        <v>8.5</v>
      </c>
      <c r="T2" s="17">
        <v>9</v>
      </c>
      <c r="U2" s="17">
        <v>9.5</v>
      </c>
      <c r="V2" s="17">
        <v>10</v>
      </c>
      <c r="W2" s="17">
        <v>10.5</v>
      </c>
      <c r="X2" s="17">
        <v>11</v>
      </c>
      <c r="Y2" s="17">
        <v>11.5</v>
      </c>
      <c r="Z2" s="17">
        <v>12</v>
      </c>
      <c r="AA2" s="17">
        <v>12.5</v>
      </c>
      <c r="AB2" s="17">
        <v>13</v>
      </c>
      <c r="AC2" s="17">
        <v>14</v>
      </c>
      <c r="AD2" s="18">
        <v>15</v>
      </c>
      <c r="AE2" s="2"/>
      <c r="AF2" s="31" t="s">
        <v>1</v>
      </c>
      <c r="AG2" s="31"/>
    </row>
    <row r="3" spans="1:33" s="1" customFormat="1" ht="37.5" customHeight="1" thickBot="1" x14ac:dyDescent="0.3">
      <c r="B3" s="12" t="s">
        <v>7</v>
      </c>
      <c r="C3" s="9" t="s">
        <v>2</v>
      </c>
      <c r="D3" s="9" t="s">
        <v>3</v>
      </c>
      <c r="E3" s="9" t="s">
        <v>5</v>
      </c>
      <c r="F3" s="9" t="s">
        <v>89</v>
      </c>
      <c r="G3" s="32" t="s">
        <v>8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27" t="s">
        <v>0</v>
      </c>
      <c r="AF3" s="10" t="s">
        <v>4</v>
      </c>
      <c r="AG3" s="10" t="s">
        <v>6</v>
      </c>
    </row>
    <row r="4" spans="1:33" s="23" customFormat="1" ht="115.35" customHeight="1" x14ac:dyDescent="0.25">
      <c r="B4" s="14"/>
      <c r="C4" s="6" t="s">
        <v>94</v>
      </c>
      <c r="D4" s="20" t="s">
        <v>51</v>
      </c>
      <c r="E4" s="20" t="s">
        <v>50</v>
      </c>
      <c r="F4" s="20" t="s">
        <v>91</v>
      </c>
      <c r="G4" s="11" t="s">
        <v>199</v>
      </c>
      <c r="H4" s="11"/>
      <c r="I4" s="11"/>
      <c r="J4" s="11"/>
      <c r="K4" s="11"/>
      <c r="L4" s="11"/>
      <c r="M4" s="11"/>
      <c r="N4" s="11"/>
      <c r="O4" s="11"/>
      <c r="P4" s="11">
        <v>69</v>
      </c>
      <c r="Q4" s="11">
        <v>134</v>
      </c>
      <c r="R4" s="11">
        <v>276</v>
      </c>
      <c r="S4" s="11">
        <v>363</v>
      </c>
      <c r="T4" s="11">
        <v>372</v>
      </c>
      <c r="U4" s="11">
        <v>375</v>
      </c>
      <c r="V4" s="11">
        <v>361</v>
      </c>
      <c r="W4" s="11">
        <v>250</v>
      </c>
      <c r="X4" s="11">
        <v>205</v>
      </c>
      <c r="Y4" s="11">
        <v>155</v>
      </c>
      <c r="Z4" s="11">
        <v>91</v>
      </c>
      <c r="AA4" s="11">
        <v>88</v>
      </c>
      <c r="AB4" s="11">
        <v>20</v>
      </c>
      <c r="AC4" s="11"/>
      <c r="AD4" s="11"/>
      <c r="AE4" s="7">
        <f t="shared" ref="AE4:AE67" si="0">SUM(H4:AD4)</f>
        <v>2759</v>
      </c>
      <c r="AF4" s="26">
        <v>180</v>
      </c>
      <c r="AG4" s="8">
        <f t="shared" ref="AG4:AG67" si="1">AF4/2</f>
        <v>90</v>
      </c>
    </row>
    <row r="5" spans="1:33" s="23" customFormat="1" ht="115.35" customHeight="1" x14ac:dyDescent="0.25">
      <c r="B5" s="13"/>
      <c r="C5" s="5" t="s">
        <v>332</v>
      </c>
      <c r="D5" s="21" t="s">
        <v>267</v>
      </c>
      <c r="E5" s="21" t="s">
        <v>333</v>
      </c>
      <c r="F5" s="21" t="s">
        <v>91</v>
      </c>
      <c r="G5" s="28" t="s">
        <v>468</v>
      </c>
      <c r="H5" s="28"/>
      <c r="I5" s="28"/>
      <c r="J5" s="28"/>
      <c r="K5" s="28"/>
      <c r="L5" s="28"/>
      <c r="M5" s="28"/>
      <c r="N5" s="28"/>
      <c r="O5" s="28"/>
      <c r="P5" s="28">
        <v>39</v>
      </c>
      <c r="Q5" s="28">
        <v>39</v>
      </c>
      <c r="R5" s="28">
        <v>111</v>
      </c>
      <c r="S5" s="28">
        <v>212</v>
      </c>
      <c r="T5" s="28">
        <v>192</v>
      </c>
      <c r="U5" s="28">
        <v>396</v>
      </c>
      <c r="V5" s="28">
        <v>352</v>
      </c>
      <c r="W5" s="28">
        <v>214</v>
      </c>
      <c r="X5" s="28">
        <v>265</v>
      </c>
      <c r="Y5" s="28">
        <v>183</v>
      </c>
      <c r="Z5" s="28">
        <v>117</v>
      </c>
      <c r="AA5" s="28">
        <v>58</v>
      </c>
      <c r="AB5" s="28">
        <v>56</v>
      </c>
      <c r="AC5" s="28">
        <v>27</v>
      </c>
      <c r="AD5" s="28">
        <v>7</v>
      </c>
      <c r="AE5" s="29">
        <f t="shared" si="0"/>
        <v>2268</v>
      </c>
      <c r="AF5" s="24">
        <v>120</v>
      </c>
      <c r="AG5" s="30">
        <f t="shared" si="1"/>
        <v>60</v>
      </c>
    </row>
    <row r="6" spans="1:33" ht="115.35" customHeight="1" x14ac:dyDescent="0.25">
      <c r="A6" s="23"/>
      <c r="B6" s="13"/>
      <c r="C6" s="5" t="s">
        <v>153</v>
      </c>
      <c r="D6" s="21" t="s">
        <v>66</v>
      </c>
      <c r="E6" s="21" t="s">
        <v>182</v>
      </c>
      <c r="F6" s="21" t="s">
        <v>91</v>
      </c>
      <c r="G6" s="28" t="s">
        <v>200</v>
      </c>
      <c r="H6" s="28"/>
      <c r="I6" s="28"/>
      <c r="J6" s="28">
        <v>10</v>
      </c>
      <c r="K6" s="28">
        <v>26</v>
      </c>
      <c r="L6" s="28">
        <v>17</v>
      </c>
      <c r="M6" s="28">
        <v>2</v>
      </c>
      <c r="N6" s="28"/>
      <c r="O6" s="28"/>
      <c r="P6" s="28"/>
      <c r="Q6" s="28">
        <v>14</v>
      </c>
      <c r="R6" s="28"/>
      <c r="S6" s="28">
        <v>99</v>
      </c>
      <c r="T6" s="28">
        <v>259</v>
      </c>
      <c r="U6" s="28">
        <v>263</v>
      </c>
      <c r="V6" s="28">
        <v>449</v>
      </c>
      <c r="W6" s="28">
        <v>417</v>
      </c>
      <c r="X6" s="28">
        <v>128</v>
      </c>
      <c r="Y6" s="28">
        <v>36</v>
      </c>
      <c r="Z6" s="28"/>
      <c r="AA6" s="28"/>
      <c r="AB6" s="28"/>
      <c r="AC6" s="28"/>
      <c r="AD6" s="28"/>
      <c r="AE6" s="29">
        <f t="shared" si="0"/>
        <v>1720</v>
      </c>
      <c r="AF6" s="24">
        <v>170</v>
      </c>
      <c r="AG6" s="30">
        <f t="shared" si="1"/>
        <v>85</v>
      </c>
    </row>
    <row r="7" spans="1:33" ht="115.35" customHeight="1" x14ac:dyDescent="0.25">
      <c r="A7" s="23"/>
      <c r="B7" s="13"/>
      <c r="C7" s="5" t="s">
        <v>97</v>
      </c>
      <c r="D7" s="21" t="s">
        <v>43</v>
      </c>
      <c r="E7" s="21" t="s">
        <v>46</v>
      </c>
      <c r="F7" s="21" t="s">
        <v>91</v>
      </c>
      <c r="G7" s="28" t="s">
        <v>199</v>
      </c>
      <c r="H7" s="28"/>
      <c r="I7" s="28"/>
      <c r="J7" s="28"/>
      <c r="K7" s="28"/>
      <c r="L7" s="28"/>
      <c r="M7" s="28">
        <v>27</v>
      </c>
      <c r="N7" s="28">
        <v>130</v>
      </c>
      <c r="O7" s="28">
        <v>210</v>
      </c>
      <c r="P7" s="28">
        <v>264</v>
      </c>
      <c r="Q7" s="28">
        <v>279</v>
      </c>
      <c r="R7" s="28">
        <v>227</v>
      </c>
      <c r="S7" s="28">
        <v>178</v>
      </c>
      <c r="T7" s="28">
        <v>149</v>
      </c>
      <c r="U7" s="28">
        <v>66</v>
      </c>
      <c r="V7" s="28">
        <v>21</v>
      </c>
      <c r="W7" s="28">
        <v>3</v>
      </c>
      <c r="X7" s="28"/>
      <c r="Y7" s="28"/>
      <c r="Z7" s="28"/>
      <c r="AA7" s="28"/>
      <c r="AB7" s="28"/>
      <c r="AC7" s="28"/>
      <c r="AD7" s="28"/>
      <c r="AE7" s="29">
        <f t="shared" si="0"/>
        <v>1554</v>
      </c>
      <c r="AF7" s="24">
        <v>180</v>
      </c>
      <c r="AG7" s="30">
        <f t="shared" si="1"/>
        <v>90</v>
      </c>
    </row>
    <row r="8" spans="1:33" ht="115.35" customHeight="1" x14ac:dyDescent="0.25">
      <c r="A8" s="23"/>
      <c r="B8" s="13"/>
      <c r="C8" s="5" t="s">
        <v>221</v>
      </c>
      <c r="D8" s="21" t="s">
        <v>267</v>
      </c>
      <c r="E8" s="21" t="s">
        <v>259</v>
      </c>
      <c r="F8" s="21" t="s">
        <v>90</v>
      </c>
      <c r="G8" s="28" t="s">
        <v>468</v>
      </c>
      <c r="H8" s="28"/>
      <c r="I8" s="28"/>
      <c r="J8" s="28"/>
      <c r="K8" s="28"/>
      <c r="L8" s="28"/>
      <c r="M8" s="28"/>
      <c r="N8" s="28"/>
      <c r="O8" s="28"/>
      <c r="P8" s="28">
        <v>7</v>
      </c>
      <c r="Q8" s="28">
        <v>37</v>
      </c>
      <c r="R8" s="28">
        <v>26</v>
      </c>
      <c r="S8" s="28">
        <v>126</v>
      </c>
      <c r="T8" s="28">
        <v>142</v>
      </c>
      <c r="U8" s="28">
        <v>286</v>
      </c>
      <c r="V8" s="28">
        <v>214</v>
      </c>
      <c r="W8" s="28">
        <v>181</v>
      </c>
      <c r="X8" s="28">
        <v>196</v>
      </c>
      <c r="Y8" s="28">
        <v>71</v>
      </c>
      <c r="Z8" s="28">
        <v>28</v>
      </c>
      <c r="AA8" s="28">
        <v>81</v>
      </c>
      <c r="AB8" s="28">
        <v>15</v>
      </c>
      <c r="AC8" s="28">
        <v>16</v>
      </c>
      <c r="AD8" s="28">
        <v>1</v>
      </c>
      <c r="AE8" s="29">
        <f t="shared" si="0"/>
        <v>1427</v>
      </c>
      <c r="AF8" s="24">
        <v>120</v>
      </c>
      <c r="AG8" s="30">
        <f t="shared" si="1"/>
        <v>60</v>
      </c>
    </row>
    <row r="9" spans="1:33" ht="115.35" customHeight="1" x14ac:dyDescent="0.25">
      <c r="A9" s="23"/>
      <c r="B9" s="15"/>
      <c r="C9" s="5" t="s">
        <v>96</v>
      </c>
      <c r="D9" s="21" t="s">
        <v>18</v>
      </c>
      <c r="E9" s="21" t="s">
        <v>53</v>
      </c>
      <c r="F9" s="21" t="s">
        <v>91</v>
      </c>
      <c r="G9" s="28" t="s">
        <v>199</v>
      </c>
      <c r="H9" s="28"/>
      <c r="I9" s="28"/>
      <c r="J9" s="28"/>
      <c r="K9" s="28"/>
      <c r="L9" s="28"/>
      <c r="M9" s="28"/>
      <c r="N9" s="28"/>
      <c r="O9" s="28"/>
      <c r="P9" s="28">
        <v>2</v>
      </c>
      <c r="Q9" s="28">
        <v>18</v>
      </c>
      <c r="R9" s="28">
        <v>97</v>
      </c>
      <c r="S9" s="28">
        <v>191</v>
      </c>
      <c r="T9" s="28">
        <v>141</v>
      </c>
      <c r="U9" s="28">
        <v>316</v>
      </c>
      <c r="V9" s="28">
        <v>241</v>
      </c>
      <c r="W9" s="28">
        <v>103</v>
      </c>
      <c r="X9" s="28">
        <v>158</v>
      </c>
      <c r="Y9" s="28">
        <v>108</v>
      </c>
      <c r="Z9" s="28">
        <v>15</v>
      </c>
      <c r="AA9" s="28">
        <v>14</v>
      </c>
      <c r="AB9" s="28">
        <v>14</v>
      </c>
      <c r="AC9" s="28"/>
      <c r="AD9" s="28"/>
      <c r="AE9" s="29">
        <f t="shared" si="0"/>
        <v>1418</v>
      </c>
      <c r="AF9" s="24">
        <v>140</v>
      </c>
      <c r="AG9" s="30">
        <f t="shared" si="1"/>
        <v>70</v>
      </c>
    </row>
    <row r="10" spans="1:33" ht="115.35" customHeight="1" x14ac:dyDescent="0.25">
      <c r="A10" s="23"/>
      <c r="B10" s="13"/>
      <c r="C10" s="5" t="s">
        <v>339</v>
      </c>
      <c r="D10" s="21" t="s">
        <v>268</v>
      </c>
      <c r="E10" s="21" t="s">
        <v>340</v>
      </c>
      <c r="F10" s="21" t="s">
        <v>91</v>
      </c>
      <c r="G10" s="28" t="s">
        <v>469</v>
      </c>
      <c r="H10" s="28"/>
      <c r="I10" s="28"/>
      <c r="J10" s="28"/>
      <c r="K10" s="28"/>
      <c r="L10" s="28">
        <v>16</v>
      </c>
      <c r="M10" s="28">
        <v>22</v>
      </c>
      <c r="N10" s="28">
        <v>51</v>
      </c>
      <c r="O10" s="28">
        <v>116</v>
      </c>
      <c r="P10" s="28">
        <v>164</v>
      </c>
      <c r="Q10" s="28">
        <v>217</v>
      </c>
      <c r="R10" s="28">
        <v>213</v>
      </c>
      <c r="S10" s="28">
        <v>211</v>
      </c>
      <c r="T10" s="28">
        <v>151</v>
      </c>
      <c r="U10" s="28">
        <v>111</v>
      </c>
      <c r="V10" s="28">
        <v>69</v>
      </c>
      <c r="W10" s="28">
        <v>28</v>
      </c>
      <c r="X10" s="28">
        <v>14</v>
      </c>
      <c r="Y10" s="28"/>
      <c r="Z10" s="28">
        <v>1</v>
      </c>
      <c r="AA10" s="28"/>
      <c r="AB10" s="28"/>
      <c r="AC10" s="28"/>
      <c r="AD10" s="28"/>
      <c r="AE10" s="29">
        <f t="shared" si="0"/>
        <v>1384</v>
      </c>
      <c r="AF10" s="24">
        <v>120</v>
      </c>
      <c r="AG10" s="30">
        <f t="shared" si="1"/>
        <v>60</v>
      </c>
    </row>
    <row r="11" spans="1:33" ht="115.35" customHeight="1" x14ac:dyDescent="0.25">
      <c r="A11" s="23"/>
      <c r="B11" s="15"/>
      <c r="C11" s="5" t="s">
        <v>104</v>
      </c>
      <c r="D11" s="21" t="s">
        <v>25</v>
      </c>
      <c r="E11" s="21" t="s">
        <v>14</v>
      </c>
      <c r="F11" s="21" t="s">
        <v>90</v>
      </c>
      <c r="G11" s="28" t="s">
        <v>200</v>
      </c>
      <c r="H11" s="28"/>
      <c r="I11" s="28">
        <v>9</v>
      </c>
      <c r="J11" s="28"/>
      <c r="K11" s="28">
        <v>22</v>
      </c>
      <c r="L11" s="28">
        <v>28</v>
      </c>
      <c r="M11" s="28">
        <v>43</v>
      </c>
      <c r="N11" s="28">
        <v>59</v>
      </c>
      <c r="O11" s="28">
        <v>67</v>
      </c>
      <c r="P11" s="28">
        <v>100</v>
      </c>
      <c r="Q11" s="28">
        <v>78</v>
      </c>
      <c r="R11" s="28">
        <v>116</v>
      </c>
      <c r="S11" s="28">
        <v>134</v>
      </c>
      <c r="T11" s="28">
        <v>152</v>
      </c>
      <c r="U11" s="28">
        <v>128</v>
      </c>
      <c r="V11" s="28">
        <v>114</v>
      </c>
      <c r="W11" s="28">
        <v>98</v>
      </c>
      <c r="X11" s="28">
        <v>95</v>
      </c>
      <c r="Y11" s="28">
        <v>48</v>
      </c>
      <c r="Z11" s="28">
        <v>45</v>
      </c>
      <c r="AA11" s="28"/>
      <c r="AB11" s="28">
        <v>15</v>
      </c>
      <c r="AC11" s="28">
        <v>11</v>
      </c>
      <c r="AD11" s="28"/>
      <c r="AE11" s="29">
        <f t="shared" si="0"/>
        <v>1362</v>
      </c>
      <c r="AF11" s="24">
        <v>160</v>
      </c>
      <c r="AG11" s="30">
        <f t="shared" si="1"/>
        <v>80</v>
      </c>
    </row>
    <row r="12" spans="1:33" ht="115.35" customHeight="1" x14ac:dyDescent="0.25">
      <c r="A12" s="23"/>
      <c r="B12" s="15"/>
      <c r="C12" s="5" t="s">
        <v>95</v>
      </c>
      <c r="D12" s="21" t="s">
        <v>43</v>
      </c>
      <c r="E12" s="21" t="s">
        <v>45</v>
      </c>
      <c r="F12" s="21" t="s">
        <v>91</v>
      </c>
      <c r="G12" s="28" t="s">
        <v>199</v>
      </c>
      <c r="H12" s="28"/>
      <c r="I12" s="28"/>
      <c r="J12" s="28"/>
      <c r="K12" s="28"/>
      <c r="L12" s="28"/>
      <c r="M12" s="28"/>
      <c r="N12" s="28">
        <v>116</v>
      </c>
      <c r="O12" s="28">
        <v>139</v>
      </c>
      <c r="P12" s="28">
        <v>252</v>
      </c>
      <c r="Q12" s="28">
        <v>272</v>
      </c>
      <c r="R12" s="28">
        <v>214</v>
      </c>
      <c r="S12" s="28">
        <v>156</v>
      </c>
      <c r="T12" s="28">
        <v>96</v>
      </c>
      <c r="U12" s="28">
        <v>25</v>
      </c>
      <c r="V12" s="28">
        <v>28</v>
      </c>
      <c r="W12" s="28">
        <v>23</v>
      </c>
      <c r="X12" s="28">
        <v>12</v>
      </c>
      <c r="Y12" s="28"/>
      <c r="Z12" s="28"/>
      <c r="AA12" s="28"/>
      <c r="AB12" s="28"/>
      <c r="AC12" s="28"/>
      <c r="AD12" s="28"/>
      <c r="AE12" s="29">
        <f t="shared" si="0"/>
        <v>1333</v>
      </c>
      <c r="AF12" s="24">
        <v>180</v>
      </c>
      <c r="AG12" s="30">
        <f t="shared" si="1"/>
        <v>90</v>
      </c>
    </row>
    <row r="13" spans="1:33" ht="115.35" customHeight="1" x14ac:dyDescent="0.25">
      <c r="A13" s="23"/>
      <c r="B13" s="13"/>
      <c r="C13" s="5" t="s">
        <v>323</v>
      </c>
      <c r="D13" s="21" t="s">
        <v>324</v>
      </c>
      <c r="E13" s="21" t="s">
        <v>325</v>
      </c>
      <c r="F13" s="21" t="s">
        <v>90</v>
      </c>
      <c r="G13" s="28" t="s">
        <v>468</v>
      </c>
      <c r="H13" s="28"/>
      <c r="I13" s="28"/>
      <c r="J13" s="28"/>
      <c r="K13" s="28"/>
      <c r="L13" s="28"/>
      <c r="M13" s="28"/>
      <c r="N13" s="28"/>
      <c r="O13" s="28"/>
      <c r="P13" s="28">
        <v>28</v>
      </c>
      <c r="Q13" s="28">
        <v>45</v>
      </c>
      <c r="R13" s="28">
        <v>31</v>
      </c>
      <c r="S13" s="28">
        <v>39</v>
      </c>
      <c r="T13" s="28">
        <v>156</v>
      </c>
      <c r="U13" s="28">
        <v>198</v>
      </c>
      <c r="V13" s="28">
        <v>199</v>
      </c>
      <c r="W13" s="28">
        <v>156</v>
      </c>
      <c r="X13" s="28">
        <v>146</v>
      </c>
      <c r="Y13" s="28">
        <v>182</v>
      </c>
      <c r="Z13" s="28"/>
      <c r="AA13" s="28">
        <v>38</v>
      </c>
      <c r="AB13" s="28">
        <v>40</v>
      </c>
      <c r="AC13" s="28">
        <v>39</v>
      </c>
      <c r="AD13" s="28">
        <v>31</v>
      </c>
      <c r="AE13" s="29">
        <f t="shared" si="0"/>
        <v>1328</v>
      </c>
      <c r="AF13" s="24">
        <v>150</v>
      </c>
      <c r="AG13" s="30">
        <f t="shared" si="1"/>
        <v>75</v>
      </c>
    </row>
    <row r="14" spans="1:33" ht="115.35" customHeight="1" x14ac:dyDescent="0.25">
      <c r="A14" s="23"/>
      <c r="B14" s="13"/>
      <c r="C14" s="5" t="s">
        <v>224</v>
      </c>
      <c r="D14" s="21" t="s">
        <v>268</v>
      </c>
      <c r="E14" s="21" t="s">
        <v>270</v>
      </c>
      <c r="F14" s="21" t="s">
        <v>90</v>
      </c>
      <c r="G14" s="28" t="s">
        <v>469</v>
      </c>
      <c r="H14" s="28"/>
      <c r="I14" s="28"/>
      <c r="J14" s="28"/>
      <c r="K14" s="28"/>
      <c r="L14" s="28">
        <v>36</v>
      </c>
      <c r="M14" s="28"/>
      <c r="N14" s="28"/>
      <c r="O14" s="28">
        <v>75</v>
      </c>
      <c r="P14" s="28">
        <v>96</v>
      </c>
      <c r="Q14" s="28">
        <v>229</v>
      </c>
      <c r="R14" s="28">
        <v>191</v>
      </c>
      <c r="S14" s="28">
        <v>266</v>
      </c>
      <c r="T14" s="28">
        <v>124</v>
      </c>
      <c r="U14" s="28">
        <v>199</v>
      </c>
      <c r="V14" s="28">
        <v>74</v>
      </c>
      <c r="W14" s="28"/>
      <c r="X14" s="28"/>
      <c r="Y14" s="28"/>
      <c r="Z14" s="28">
        <v>1</v>
      </c>
      <c r="AA14" s="28"/>
      <c r="AB14" s="28"/>
      <c r="AC14" s="28"/>
      <c r="AD14" s="28"/>
      <c r="AE14" s="29">
        <f t="shared" si="0"/>
        <v>1291</v>
      </c>
      <c r="AF14" s="24">
        <v>120</v>
      </c>
      <c r="AG14" s="30">
        <f t="shared" si="1"/>
        <v>60</v>
      </c>
    </row>
    <row r="15" spans="1:33" ht="115.35" customHeight="1" x14ac:dyDescent="0.25">
      <c r="A15" s="23"/>
      <c r="B15" s="15"/>
      <c r="C15" s="5" t="s">
        <v>107</v>
      </c>
      <c r="D15" s="21" t="s">
        <v>27</v>
      </c>
      <c r="E15" s="21" t="s">
        <v>26</v>
      </c>
      <c r="F15" s="21" t="s">
        <v>90</v>
      </c>
      <c r="G15" s="28" t="s">
        <v>200</v>
      </c>
      <c r="H15" s="28"/>
      <c r="I15" s="28">
        <v>3</v>
      </c>
      <c r="J15" s="28"/>
      <c r="K15" s="28">
        <v>26</v>
      </c>
      <c r="L15" s="28">
        <v>23</v>
      </c>
      <c r="M15" s="28">
        <v>25</v>
      </c>
      <c r="N15" s="28">
        <v>44</v>
      </c>
      <c r="O15" s="28">
        <v>26</v>
      </c>
      <c r="P15" s="28">
        <v>79</v>
      </c>
      <c r="Q15" s="28">
        <v>67</v>
      </c>
      <c r="R15" s="28">
        <v>110</v>
      </c>
      <c r="S15" s="28">
        <v>97</v>
      </c>
      <c r="T15" s="28">
        <v>153</v>
      </c>
      <c r="U15" s="28">
        <v>112</v>
      </c>
      <c r="V15" s="28">
        <v>107</v>
      </c>
      <c r="W15" s="28">
        <v>75</v>
      </c>
      <c r="X15" s="28">
        <v>103</v>
      </c>
      <c r="Y15" s="28">
        <v>42</v>
      </c>
      <c r="Z15" s="28">
        <v>38</v>
      </c>
      <c r="AA15" s="28"/>
      <c r="AB15" s="28">
        <v>13</v>
      </c>
      <c r="AC15" s="28">
        <v>7</v>
      </c>
      <c r="AD15" s="28"/>
      <c r="AE15" s="29">
        <f t="shared" si="0"/>
        <v>1150</v>
      </c>
      <c r="AF15" s="24">
        <v>160</v>
      </c>
      <c r="AG15" s="30">
        <f t="shared" si="1"/>
        <v>80</v>
      </c>
    </row>
    <row r="16" spans="1:33" ht="115.35" customHeight="1" x14ac:dyDescent="0.25">
      <c r="A16" s="23"/>
      <c r="B16" s="15"/>
      <c r="C16" s="5" t="s">
        <v>105</v>
      </c>
      <c r="D16" s="21" t="s">
        <v>43</v>
      </c>
      <c r="E16" s="21" t="s">
        <v>42</v>
      </c>
      <c r="F16" s="21" t="s">
        <v>91</v>
      </c>
      <c r="G16" s="28" t="s">
        <v>199</v>
      </c>
      <c r="H16" s="28"/>
      <c r="I16" s="28"/>
      <c r="J16" s="28"/>
      <c r="K16" s="28"/>
      <c r="L16" s="28"/>
      <c r="M16" s="28">
        <v>15</v>
      </c>
      <c r="N16" s="28">
        <v>91</v>
      </c>
      <c r="O16" s="28">
        <v>120</v>
      </c>
      <c r="P16" s="28">
        <v>160</v>
      </c>
      <c r="Q16" s="28">
        <v>157</v>
      </c>
      <c r="R16" s="28">
        <v>138</v>
      </c>
      <c r="S16" s="28">
        <v>156</v>
      </c>
      <c r="T16" s="28">
        <v>101</v>
      </c>
      <c r="U16" s="28">
        <v>72</v>
      </c>
      <c r="V16" s="28"/>
      <c r="W16" s="28"/>
      <c r="X16" s="28"/>
      <c r="Y16" s="28"/>
      <c r="Z16" s="28"/>
      <c r="AA16" s="28"/>
      <c r="AB16" s="28"/>
      <c r="AC16" s="28"/>
      <c r="AD16" s="28"/>
      <c r="AE16" s="29">
        <f t="shared" si="0"/>
        <v>1010</v>
      </c>
      <c r="AF16" s="24">
        <v>180</v>
      </c>
      <c r="AG16" s="30">
        <f t="shared" si="1"/>
        <v>90</v>
      </c>
    </row>
    <row r="17" spans="1:33" ht="115.35" customHeight="1" x14ac:dyDescent="0.25">
      <c r="A17" s="23"/>
      <c r="B17" s="13"/>
      <c r="C17" s="5" t="s">
        <v>376</v>
      </c>
      <c r="D17" s="21" t="s">
        <v>285</v>
      </c>
      <c r="E17" s="21" t="s">
        <v>377</v>
      </c>
      <c r="F17" s="21" t="s">
        <v>91</v>
      </c>
      <c r="G17" s="28" t="s">
        <v>469</v>
      </c>
      <c r="H17" s="28"/>
      <c r="I17" s="28"/>
      <c r="J17" s="28"/>
      <c r="K17" s="28"/>
      <c r="L17" s="28"/>
      <c r="M17" s="28"/>
      <c r="N17" s="28">
        <v>69</v>
      </c>
      <c r="O17" s="28">
        <v>64</v>
      </c>
      <c r="P17" s="28">
        <v>116</v>
      </c>
      <c r="Q17" s="28">
        <v>160</v>
      </c>
      <c r="R17" s="28">
        <v>190</v>
      </c>
      <c r="S17" s="28">
        <v>176</v>
      </c>
      <c r="T17" s="28">
        <v>141</v>
      </c>
      <c r="U17" s="28">
        <v>65</v>
      </c>
      <c r="V17" s="28">
        <v>17</v>
      </c>
      <c r="W17" s="28">
        <v>9</v>
      </c>
      <c r="X17" s="28"/>
      <c r="Y17" s="28"/>
      <c r="Z17" s="28"/>
      <c r="AA17" s="28"/>
      <c r="AB17" s="28"/>
      <c r="AC17" s="28"/>
      <c r="AD17" s="28"/>
      <c r="AE17" s="29">
        <f t="shared" si="0"/>
        <v>1007</v>
      </c>
      <c r="AF17" s="24">
        <v>150</v>
      </c>
      <c r="AG17" s="30">
        <f t="shared" si="1"/>
        <v>75</v>
      </c>
    </row>
    <row r="18" spans="1:33" ht="115.35" customHeight="1" x14ac:dyDescent="0.25">
      <c r="A18" s="23"/>
      <c r="B18" s="13"/>
      <c r="C18" s="5" t="s">
        <v>355</v>
      </c>
      <c r="D18" s="21" t="s">
        <v>282</v>
      </c>
      <c r="E18" s="21" t="s">
        <v>356</v>
      </c>
      <c r="F18" s="21" t="s">
        <v>91</v>
      </c>
      <c r="G18" s="28" t="s">
        <v>469</v>
      </c>
      <c r="H18" s="28"/>
      <c r="I18" s="28"/>
      <c r="J18" s="28"/>
      <c r="K18" s="28"/>
      <c r="L18" s="28">
        <v>9</v>
      </c>
      <c r="M18" s="28">
        <v>20</v>
      </c>
      <c r="N18" s="28">
        <v>60</v>
      </c>
      <c r="O18" s="28">
        <v>96</v>
      </c>
      <c r="P18" s="28">
        <v>114</v>
      </c>
      <c r="Q18" s="28">
        <v>138</v>
      </c>
      <c r="R18" s="28">
        <v>114</v>
      </c>
      <c r="S18" s="28">
        <v>78</v>
      </c>
      <c r="T18" s="28">
        <v>74</v>
      </c>
      <c r="U18" s="28">
        <v>89</v>
      </c>
      <c r="V18" s="28">
        <v>95</v>
      </c>
      <c r="W18" s="28">
        <v>48</v>
      </c>
      <c r="X18" s="28">
        <v>33</v>
      </c>
      <c r="Y18" s="28"/>
      <c r="Z18" s="28"/>
      <c r="AA18" s="28"/>
      <c r="AB18" s="28"/>
      <c r="AC18" s="28"/>
      <c r="AD18" s="28"/>
      <c r="AE18" s="29">
        <f t="shared" si="0"/>
        <v>968</v>
      </c>
      <c r="AF18" s="24">
        <v>220</v>
      </c>
      <c r="AG18" s="30">
        <f t="shared" si="1"/>
        <v>110</v>
      </c>
    </row>
    <row r="19" spans="1:33" ht="115.35" customHeight="1" x14ac:dyDescent="0.25">
      <c r="A19" s="23"/>
      <c r="B19" s="13"/>
      <c r="C19" s="5" t="s">
        <v>341</v>
      </c>
      <c r="D19" s="21" t="s">
        <v>268</v>
      </c>
      <c r="E19" s="21" t="s">
        <v>342</v>
      </c>
      <c r="F19" s="21" t="s">
        <v>91</v>
      </c>
      <c r="G19" s="28" t="s">
        <v>469</v>
      </c>
      <c r="H19" s="28"/>
      <c r="I19" s="28"/>
      <c r="J19" s="28"/>
      <c r="K19" s="28"/>
      <c r="L19" s="28">
        <v>8</v>
      </c>
      <c r="M19" s="28">
        <v>15</v>
      </c>
      <c r="N19" s="28">
        <v>63</v>
      </c>
      <c r="O19" s="28">
        <v>86</v>
      </c>
      <c r="P19" s="28">
        <v>136</v>
      </c>
      <c r="Q19" s="28">
        <v>143</v>
      </c>
      <c r="R19" s="28">
        <v>156</v>
      </c>
      <c r="S19" s="28">
        <v>109</v>
      </c>
      <c r="T19" s="28">
        <v>101</v>
      </c>
      <c r="U19" s="28">
        <v>72</v>
      </c>
      <c r="V19" s="28">
        <v>31</v>
      </c>
      <c r="W19" s="28">
        <v>17</v>
      </c>
      <c r="X19" s="28">
        <v>5</v>
      </c>
      <c r="Y19" s="28"/>
      <c r="Z19" s="28">
        <v>1</v>
      </c>
      <c r="AA19" s="28"/>
      <c r="AB19" s="28"/>
      <c r="AC19" s="28"/>
      <c r="AD19" s="28"/>
      <c r="AE19" s="29">
        <f t="shared" si="0"/>
        <v>943</v>
      </c>
      <c r="AF19" s="24">
        <v>120</v>
      </c>
      <c r="AG19" s="30">
        <f t="shared" si="1"/>
        <v>60</v>
      </c>
    </row>
    <row r="20" spans="1:33" ht="115.35" customHeight="1" x14ac:dyDescent="0.25">
      <c r="A20" s="23"/>
      <c r="B20" s="13"/>
      <c r="C20" s="5" t="s">
        <v>326</v>
      </c>
      <c r="D20" s="21" t="s">
        <v>327</v>
      </c>
      <c r="E20" s="21" t="s">
        <v>328</v>
      </c>
      <c r="F20" s="21" t="s">
        <v>90</v>
      </c>
      <c r="G20" s="28" t="s">
        <v>469</v>
      </c>
      <c r="H20" s="28"/>
      <c r="I20" s="28"/>
      <c r="J20" s="28"/>
      <c r="K20" s="28"/>
      <c r="L20" s="28">
        <v>6</v>
      </c>
      <c r="M20" s="28">
        <v>4</v>
      </c>
      <c r="N20" s="28">
        <v>31</v>
      </c>
      <c r="O20" s="28">
        <v>62</v>
      </c>
      <c r="P20" s="28">
        <v>70</v>
      </c>
      <c r="Q20" s="28">
        <v>193</v>
      </c>
      <c r="R20" s="28">
        <v>151</v>
      </c>
      <c r="S20" s="28">
        <v>109</v>
      </c>
      <c r="T20" s="28">
        <v>131</v>
      </c>
      <c r="U20" s="28">
        <v>128</v>
      </c>
      <c r="V20" s="28">
        <v>20</v>
      </c>
      <c r="W20" s="28">
        <v>26</v>
      </c>
      <c r="X20" s="28">
        <v>10</v>
      </c>
      <c r="Y20" s="28"/>
      <c r="Z20" s="28"/>
      <c r="AA20" s="28"/>
      <c r="AB20" s="28"/>
      <c r="AC20" s="28"/>
      <c r="AD20" s="28"/>
      <c r="AE20" s="29">
        <f t="shared" si="0"/>
        <v>941</v>
      </c>
      <c r="AF20" s="24">
        <v>150</v>
      </c>
      <c r="AG20" s="30">
        <f t="shared" si="1"/>
        <v>75</v>
      </c>
    </row>
    <row r="21" spans="1:33" ht="115.35" customHeight="1" x14ac:dyDescent="0.25">
      <c r="A21" s="23"/>
      <c r="B21" s="13"/>
      <c r="C21" s="5" t="s">
        <v>373</v>
      </c>
      <c r="D21" s="21" t="s">
        <v>283</v>
      </c>
      <c r="E21" s="21" t="s">
        <v>374</v>
      </c>
      <c r="F21" s="21" t="s">
        <v>91</v>
      </c>
      <c r="G21" s="28" t="s">
        <v>468</v>
      </c>
      <c r="H21" s="28"/>
      <c r="I21" s="28"/>
      <c r="J21" s="28"/>
      <c r="K21" s="28"/>
      <c r="L21" s="28"/>
      <c r="M21" s="28"/>
      <c r="N21" s="28"/>
      <c r="O21" s="28"/>
      <c r="P21" s="28">
        <v>8</v>
      </c>
      <c r="Q21" s="28">
        <v>8</v>
      </c>
      <c r="R21" s="28">
        <v>52</v>
      </c>
      <c r="S21" s="28">
        <v>59</v>
      </c>
      <c r="T21" s="28">
        <v>119</v>
      </c>
      <c r="U21" s="28">
        <v>140</v>
      </c>
      <c r="V21" s="28">
        <v>153</v>
      </c>
      <c r="W21" s="28">
        <v>105</v>
      </c>
      <c r="X21" s="28">
        <v>101</v>
      </c>
      <c r="Y21" s="28">
        <v>92</v>
      </c>
      <c r="Z21" s="28">
        <v>53</v>
      </c>
      <c r="AA21" s="28">
        <v>17</v>
      </c>
      <c r="AB21" s="28">
        <v>29</v>
      </c>
      <c r="AC21" s="28">
        <v>5</v>
      </c>
      <c r="AD21" s="28"/>
      <c r="AE21" s="29">
        <f t="shared" si="0"/>
        <v>941</v>
      </c>
      <c r="AF21" s="24">
        <v>150</v>
      </c>
      <c r="AG21" s="30">
        <f t="shared" si="1"/>
        <v>75</v>
      </c>
    </row>
    <row r="22" spans="1:33" ht="115.35" customHeight="1" x14ac:dyDescent="0.25">
      <c r="A22" s="23"/>
      <c r="B22" s="13"/>
      <c r="C22" s="5" t="s">
        <v>405</v>
      </c>
      <c r="D22" s="21" t="s">
        <v>401</v>
      </c>
      <c r="E22" s="21" t="s">
        <v>384</v>
      </c>
      <c r="F22" s="21" t="s">
        <v>91</v>
      </c>
      <c r="G22" s="28" t="s">
        <v>468</v>
      </c>
      <c r="H22" s="28"/>
      <c r="I22" s="28"/>
      <c r="J22" s="28"/>
      <c r="K22" s="28"/>
      <c r="L22" s="28"/>
      <c r="M22" s="28"/>
      <c r="N22" s="28"/>
      <c r="O22" s="28"/>
      <c r="P22" s="28">
        <v>8</v>
      </c>
      <c r="Q22" s="28">
        <v>25</v>
      </c>
      <c r="R22" s="28">
        <v>41</v>
      </c>
      <c r="S22" s="28">
        <v>91</v>
      </c>
      <c r="T22" s="28">
        <v>139</v>
      </c>
      <c r="U22" s="28">
        <v>183</v>
      </c>
      <c r="V22" s="28">
        <v>116</v>
      </c>
      <c r="W22" s="28">
        <v>85</v>
      </c>
      <c r="X22" s="28">
        <v>81</v>
      </c>
      <c r="Y22" s="28">
        <v>65</v>
      </c>
      <c r="Z22" s="28">
        <v>18</v>
      </c>
      <c r="AA22" s="28">
        <v>8</v>
      </c>
      <c r="AB22" s="28">
        <v>6</v>
      </c>
      <c r="AC22" s="28"/>
      <c r="AD22" s="28">
        <v>2</v>
      </c>
      <c r="AE22" s="29">
        <f t="shared" si="0"/>
        <v>868</v>
      </c>
      <c r="AF22" s="24">
        <v>170</v>
      </c>
      <c r="AG22" s="30">
        <f t="shared" si="1"/>
        <v>85</v>
      </c>
    </row>
    <row r="23" spans="1:33" ht="115.35" customHeight="1" x14ac:dyDescent="0.25">
      <c r="A23" s="23"/>
      <c r="B23" s="15"/>
      <c r="C23" s="5" t="s">
        <v>101</v>
      </c>
      <c r="D23" s="21" t="s">
        <v>70</v>
      </c>
      <c r="E23" s="21" t="s">
        <v>69</v>
      </c>
      <c r="F23" s="21" t="s">
        <v>91</v>
      </c>
      <c r="G23" s="28" t="s">
        <v>199</v>
      </c>
      <c r="H23" s="28"/>
      <c r="I23" s="28"/>
      <c r="J23" s="28"/>
      <c r="K23" s="28"/>
      <c r="L23" s="28">
        <v>5</v>
      </c>
      <c r="M23" s="28">
        <v>18</v>
      </c>
      <c r="N23" s="28">
        <v>74</v>
      </c>
      <c r="O23" s="28">
        <v>112</v>
      </c>
      <c r="P23" s="28">
        <v>122</v>
      </c>
      <c r="Q23" s="28">
        <v>129</v>
      </c>
      <c r="R23" s="28">
        <v>117</v>
      </c>
      <c r="S23" s="28">
        <v>111</v>
      </c>
      <c r="T23" s="28">
        <v>73</v>
      </c>
      <c r="U23" s="28">
        <v>52</v>
      </c>
      <c r="V23" s="28">
        <v>27</v>
      </c>
      <c r="W23" s="28">
        <v>14</v>
      </c>
      <c r="X23" s="28">
        <v>10</v>
      </c>
      <c r="Y23" s="28"/>
      <c r="Z23" s="28"/>
      <c r="AA23" s="28"/>
      <c r="AB23" s="28"/>
      <c r="AC23" s="28"/>
      <c r="AD23" s="28"/>
      <c r="AE23" s="29">
        <f t="shared" si="0"/>
        <v>864</v>
      </c>
      <c r="AF23" s="24">
        <v>190</v>
      </c>
      <c r="AG23" s="30">
        <f t="shared" si="1"/>
        <v>95</v>
      </c>
    </row>
    <row r="24" spans="1:33" ht="115.35" customHeight="1" x14ac:dyDescent="0.25">
      <c r="A24" s="23"/>
      <c r="B24" s="13"/>
      <c r="C24" s="5" t="s">
        <v>433</v>
      </c>
      <c r="D24" s="21" t="s">
        <v>431</v>
      </c>
      <c r="E24" s="21" t="s">
        <v>434</v>
      </c>
      <c r="F24" s="21" t="s">
        <v>91</v>
      </c>
      <c r="G24" s="28" t="s">
        <v>468</v>
      </c>
      <c r="H24" s="28"/>
      <c r="I24" s="28"/>
      <c r="J24" s="28"/>
      <c r="K24" s="28"/>
      <c r="L24" s="28"/>
      <c r="M24" s="28"/>
      <c r="N24" s="28"/>
      <c r="O24" s="28"/>
      <c r="P24" s="28">
        <v>12</v>
      </c>
      <c r="Q24" s="28">
        <v>6</v>
      </c>
      <c r="R24" s="28">
        <v>54</v>
      </c>
      <c r="S24" s="28">
        <v>71</v>
      </c>
      <c r="T24" s="28">
        <v>89</v>
      </c>
      <c r="U24" s="28">
        <v>140</v>
      </c>
      <c r="V24" s="28">
        <v>119</v>
      </c>
      <c r="W24" s="28">
        <v>90</v>
      </c>
      <c r="X24" s="28">
        <v>85</v>
      </c>
      <c r="Y24" s="28">
        <v>74</v>
      </c>
      <c r="Z24" s="28">
        <v>36</v>
      </c>
      <c r="AA24" s="28">
        <v>24</v>
      </c>
      <c r="AB24" s="28">
        <v>16</v>
      </c>
      <c r="AC24" s="28">
        <v>4</v>
      </c>
      <c r="AD24" s="28"/>
      <c r="AE24" s="29">
        <f t="shared" si="0"/>
        <v>820</v>
      </c>
      <c r="AF24" s="24">
        <v>150</v>
      </c>
      <c r="AG24" s="30">
        <f t="shared" si="1"/>
        <v>75</v>
      </c>
    </row>
    <row r="25" spans="1:33" ht="115.35" customHeight="1" x14ac:dyDescent="0.25">
      <c r="A25" s="23"/>
      <c r="B25" s="13"/>
      <c r="C25" s="5" t="s">
        <v>439</v>
      </c>
      <c r="D25" s="21" t="s">
        <v>438</v>
      </c>
      <c r="E25" s="21" t="s">
        <v>440</v>
      </c>
      <c r="F25" s="21" t="s">
        <v>91</v>
      </c>
      <c r="G25" s="28" t="s">
        <v>469</v>
      </c>
      <c r="H25" s="28"/>
      <c r="I25" s="28"/>
      <c r="J25" s="28"/>
      <c r="K25" s="28"/>
      <c r="L25" s="28"/>
      <c r="M25" s="28"/>
      <c r="N25" s="28"/>
      <c r="O25" s="28">
        <v>70</v>
      </c>
      <c r="P25" s="28">
        <v>98</v>
      </c>
      <c r="Q25" s="28">
        <v>86</v>
      </c>
      <c r="R25" s="28">
        <v>113</v>
      </c>
      <c r="S25" s="28">
        <v>110</v>
      </c>
      <c r="T25" s="28">
        <v>100</v>
      </c>
      <c r="U25" s="28">
        <v>117</v>
      </c>
      <c r="V25" s="28">
        <v>62</v>
      </c>
      <c r="W25" s="28">
        <v>40</v>
      </c>
      <c r="X25" s="28">
        <v>6</v>
      </c>
      <c r="Y25" s="28"/>
      <c r="Z25" s="28"/>
      <c r="AA25" s="28"/>
      <c r="AB25" s="28"/>
      <c r="AC25" s="28"/>
      <c r="AD25" s="28"/>
      <c r="AE25" s="29">
        <f t="shared" si="0"/>
        <v>802</v>
      </c>
      <c r="AF25" s="24">
        <v>150</v>
      </c>
      <c r="AG25" s="30">
        <f t="shared" si="1"/>
        <v>75</v>
      </c>
    </row>
    <row r="26" spans="1:33" ht="115.35" customHeight="1" x14ac:dyDescent="0.25">
      <c r="A26" s="23"/>
      <c r="B26" s="13"/>
      <c r="C26" s="5" t="s">
        <v>444</v>
      </c>
      <c r="D26" s="21" t="s">
        <v>438</v>
      </c>
      <c r="E26" s="21" t="s">
        <v>445</v>
      </c>
      <c r="F26" s="21" t="s">
        <v>91</v>
      </c>
      <c r="G26" s="28" t="s">
        <v>469</v>
      </c>
      <c r="H26" s="28"/>
      <c r="I26" s="28"/>
      <c r="J26" s="28"/>
      <c r="K26" s="28"/>
      <c r="L26" s="28">
        <v>1</v>
      </c>
      <c r="M26" s="28">
        <v>12</v>
      </c>
      <c r="N26" s="28">
        <v>80</v>
      </c>
      <c r="O26" s="28">
        <v>100</v>
      </c>
      <c r="P26" s="28">
        <v>31</v>
      </c>
      <c r="Q26" s="28">
        <v>141</v>
      </c>
      <c r="R26" s="28">
        <v>139</v>
      </c>
      <c r="S26" s="28">
        <v>43</v>
      </c>
      <c r="T26" s="28">
        <v>82</v>
      </c>
      <c r="U26" s="28">
        <v>40</v>
      </c>
      <c r="V26" s="28">
        <v>45</v>
      </c>
      <c r="W26" s="28">
        <v>28</v>
      </c>
      <c r="X26" s="28"/>
      <c r="Y26" s="28"/>
      <c r="Z26" s="28">
        <v>2</v>
      </c>
      <c r="AA26" s="28"/>
      <c r="AB26" s="28"/>
      <c r="AC26" s="28"/>
      <c r="AD26" s="28"/>
      <c r="AE26" s="29">
        <f t="shared" si="0"/>
        <v>744</v>
      </c>
      <c r="AF26" s="24">
        <v>150</v>
      </c>
      <c r="AG26" s="30">
        <f t="shared" si="1"/>
        <v>75</v>
      </c>
    </row>
    <row r="27" spans="1:33" ht="115.35" customHeight="1" x14ac:dyDescent="0.25">
      <c r="A27" s="23"/>
      <c r="B27" s="13"/>
      <c r="C27" s="5" t="s">
        <v>238</v>
      </c>
      <c r="D27" s="21" t="s">
        <v>287</v>
      </c>
      <c r="E27" s="21" t="s">
        <v>288</v>
      </c>
      <c r="F27" s="21" t="s">
        <v>90</v>
      </c>
      <c r="G27" s="28" t="s">
        <v>468</v>
      </c>
      <c r="H27" s="28"/>
      <c r="I27" s="28"/>
      <c r="J27" s="28"/>
      <c r="K27" s="28"/>
      <c r="L27" s="28"/>
      <c r="M27" s="28"/>
      <c r="N27" s="28"/>
      <c r="O27" s="28"/>
      <c r="P27" s="28">
        <v>8</v>
      </c>
      <c r="Q27" s="28">
        <v>23</v>
      </c>
      <c r="R27" s="28">
        <v>59</v>
      </c>
      <c r="S27" s="28">
        <v>81</v>
      </c>
      <c r="T27" s="28">
        <v>75</v>
      </c>
      <c r="U27" s="28">
        <v>123</v>
      </c>
      <c r="V27" s="28">
        <v>64</v>
      </c>
      <c r="W27" s="28">
        <v>97</v>
      </c>
      <c r="X27" s="28">
        <v>64</v>
      </c>
      <c r="Y27" s="28">
        <v>44</v>
      </c>
      <c r="Z27" s="28">
        <v>42</v>
      </c>
      <c r="AA27" s="28">
        <v>32</v>
      </c>
      <c r="AB27" s="28">
        <v>21</v>
      </c>
      <c r="AC27" s="28"/>
      <c r="AD27" s="28"/>
      <c r="AE27" s="29">
        <f t="shared" si="0"/>
        <v>733</v>
      </c>
      <c r="AF27" s="24">
        <v>170</v>
      </c>
      <c r="AG27" s="30">
        <f t="shared" si="1"/>
        <v>85</v>
      </c>
    </row>
    <row r="28" spans="1:33" ht="115.35" customHeight="1" x14ac:dyDescent="0.25">
      <c r="A28" s="23"/>
      <c r="B28" s="13"/>
      <c r="C28" s="5" t="s">
        <v>400</v>
      </c>
      <c r="D28" s="21" t="s">
        <v>401</v>
      </c>
      <c r="E28" s="21" t="s">
        <v>37</v>
      </c>
      <c r="F28" s="21" t="s">
        <v>91</v>
      </c>
      <c r="G28" s="28" t="s">
        <v>468</v>
      </c>
      <c r="H28" s="28"/>
      <c r="I28" s="28"/>
      <c r="J28" s="28"/>
      <c r="K28" s="28"/>
      <c r="L28" s="28"/>
      <c r="M28" s="28"/>
      <c r="N28" s="28"/>
      <c r="O28" s="28"/>
      <c r="P28" s="28">
        <v>12</v>
      </c>
      <c r="Q28" s="28">
        <v>14</v>
      </c>
      <c r="R28" s="28">
        <v>38</v>
      </c>
      <c r="S28" s="28">
        <v>68</v>
      </c>
      <c r="T28" s="28">
        <v>48</v>
      </c>
      <c r="U28" s="28">
        <v>170</v>
      </c>
      <c r="V28" s="28">
        <v>115</v>
      </c>
      <c r="W28" s="28">
        <v>44</v>
      </c>
      <c r="X28" s="28">
        <v>78</v>
      </c>
      <c r="Y28" s="28">
        <v>15</v>
      </c>
      <c r="Z28" s="28">
        <v>47</v>
      </c>
      <c r="AA28" s="28">
        <v>37</v>
      </c>
      <c r="AB28" s="28">
        <v>28</v>
      </c>
      <c r="AC28" s="28">
        <v>6</v>
      </c>
      <c r="AD28" s="28">
        <v>5</v>
      </c>
      <c r="AE28" s="29">
        <f t="shared" si="0"/>
        <v>725</v>
      </c>
      <c r="AF28" s="24">
        <v>170</v>
      </c>
      <c r="AG28" s="30">
        <f t="shared" si="1"/>
        <v>85</v>
      </c>
    </row>
    <row r="29" spans="1:33" ht="115.35" customHeight="1" x14ac:dyDescent="0.25">
      <c r="A29" s="23"/>
      <c r="B29" s="15"/>
      <c r="C29" s="5" t="s">
        <v>113</v>
      </c>
      <c r="D29" s="21" t="s">
        <v>48</v>
      </c>
      <c r="E29" s="21" t="s">
        <v>49</v>
      </c>
      <c r="F29" s="21" t="s">
        <v>91</v>
      </c>
      <c r="G29" s="28" t="s">
        <v>199</v>
      </c>
      <c r="H29" s="28"/>
      <c r="I29" s="28"/>
      <c r="J29" s="28"/>
      <c r="K29" s="28"/>
      <c r="L29" s="28">
        <v>5</v>
      </c>
      <c r="M29" s="28">
        <v>4</v>
      </c>
      <c r="N29" s="28">
        <v>49</v>
      </c>
      <c r="O29" s="28">
        <v>102</v>
      </c>
      <c r="P29" s="28">
        <v>106</v>
      </c>
      <c r="Q29" s="28">
        <v>154</v>
      </c>
      <c r="R29" s="28">
        <v>106</v>
      </c>
      <c r="S29" s="28">
        <v>84</v>
      </c>
      <c r="T29" s="28">
        <v>47</v>
      </c>
      <c r="U29" s="28">
        <v>37</v>
      </c>
      <c r="V29" s="28">
        <v>25</v>
      </c>
      <c r="W29" s="28"/>
      <c r="X29" s="28">
        <v>1</v>
      </c>
      <c r="Y29" s="28"/>
      <c r="Z29" s="28"/>
      <c r="AA29" s="28"/>
      <c r="AB29" s="28"/>
      <c r="AC29" s="28"/>
      <c r="AD29" s="28"/>
      <c r="AE29" s="29">
        <f t="shared" si="0"/>
        <v>720</v>
      </c>
      <c r="AF29" s="24">
        <v>160</v>
      </c>
      <c r="AG29" s="30">
        <f t="shared" si="1"/>
        <v>80</v>
      </c>
    </row>
    <row r="30" spans="1:33" ht="115.35" customHeight="1" x14ac:dyDescent="0.25">
      <c r="A30" s="23"/>
      <c r="B30" s="13"/>
      <c r="C30" s="5" t="s">
        <v>119</v>
      </c>
      <c r="D30" s="21" t="s">
        <v>11</v>
      </c>
      <c r="E30" s="21" t="s">
        <v>12</v>
      </c>
      <c r="F30" s="21" t="s">
        <v>90</v>
      </c>
      <c r="G30" s="28" t="s">
        <v>200</v>
      </c>
      <c r="H30" s="28"/>
      <c r="I30" s="28"/>
      <c r="J30" s="28"/>
      <c r="K30" s="28"/>
      <c r="L30" s="28">
        <v>13</v>
      </c>
      <c r="M30" s="28">
        <v>6</v>
      </c>
      <c r="N30" s="28">
        <v>23</v>
      </c>
      <c r="O30" s="28">
        <v>11</v>
      </c>
      <c r="P30" s="28">
        <v>37</v>
      </c>
      <c r="Q30" s="28">
        <v>15</v>
      </c>
      <c r="R30" s="28">
        <v>71</v>
      </c>
      <c r="S30" s="28">
        <v>39</v>
      </c>
      <c r="T30" s="28">
        <v>88</v>
      </c>
      <c r="U30" s="28">
        <v>50</v>
      </c>
      <c r="V30" s="28">
        <v>104</v>
      </c>
      <c r="W30" s="28">
        <v>32</v>
      </c>
      <c r="X30" s="28">
        <v>81</v>
      </c>
      <c r="Y30" s="28">
        <v>17</v>
      </c>
      <c r="Z30" s="28">
        <v>52</v>
      </c>
      <c r="AA30" s="28"/>
      <c r="AB30" s="28">
        <v>31</v>
      </c>
      <c r="AC30" s="28"/>
      <c r="AD30" s="28"/>
      <c r="AE30" s="29">
        <f t="shared" si="0"/>
        <v>670</v>
      </c>
      <c r="AF30" s="24">
        <v>250</v>
      </c>
      <c r="AG30" s="30">
        <f t="shared" si="1"/>
        <v>125</v>
      </c>
    </row>
    <row r="31" spans="1:33" ht="115.35" customHeight="1" x14ac:dyDescent="0.25">
      <c r="A31" s="23"/>
      <c r="B31" s="13"/>
      <c r="C31" s="5" t="s">
        <v>210</v>
      </c>
      <c r="D31" s="21" t="s">
        <v>256</v>
      </c>
      <c r="E31" s="21" t="s">
        <v>176</v>
      </c>
      <c r="F31" s="21" t="s">
        <v>90</v>
      </c>
      <c r="G31" s="28" t="s">
        <v>468</v>
      </c>
      <c r="H31" s="28"/>
      <c r="I31" s="28"/>
      <c r="J31" s="28"/>
      <c r="K31" s="28"/>
      <c r="L31" s="28"/>
      <c r="M31" s="28"/>
      <c r="N31" s="28"/>
      <c r="O31" s="28"/>
      <c r="P31" s="28">
        <v>1</v>
      </c>
      <c r="Q31" s="28"/>
      <c r="R31" s="28"/>
      <c r="S31" s="28">
        <v>44</v>
      </c>
      <c r="T31" s="28"/>
      <c r="U31" s="28">
        <v>106</v>
      </c>
      <c r="V31" s="28">
        <v>185</v>
      </c>
      <c r="W31" s="28">
        <v>209</v>
      </c>
      <c r="X31" s="28"/>
      <c r="Y31" s="28"/>
      <c r="Z31" s="28"/>
      <c r="AA31" s="28">
        <v>60</v>
      </c>
      <c r="AB31" s="28">
        <v>50</v>
      </c>
      <c r="AC31" s="28"/>
      <c r="AD31" s="28">
        <v>9</v>
      </c>
      <c r="AE31" s="29">
        <f t="shared" si="0"/>
        <v>664</v>
      </c>
      <c r="AF31" s="24">
        <v>150</v>
      </c>
      <c r="AG31" s="30">
        <f t="shared" si="1"/>
        <v>75</v>
      </c>
    </row>
    <row r="32" spans="1:33" ht="115.35" customHeight="1" x14ac:dyDescent="0.25">
      <c r="A32" s="23"/>
      <c r="B32" s="13"/>
      <c r="C32" s="5" t="s">
        <v>402</v>
      </c>
      <c r="D32" s="21" t="s">
        <v>401</v>
      </c>
      <c r="E32" s="21" t="s">
        <v>65</v>
      </c>
      <c r="F32" s="21" t="s">
        <v>91</v>
      </c>
      <c r="G32" s="28" t="s">
        <v>468</v>
      </c>
      <c r="H32" s="28"/>
      <c r="I32" s="28"/>
      <c r="J32" s="28"/>
      <c r="K32" s="28"/>
      <c r="L32" s="28"/>
      <c r="M32" s="28"/>
      <c r="N32" s="28"/>
      <c r="O32" s="28"/>
      <c r="P32" s="28"/>
      <c r="Q32" s="28">
        <v>10</v>
      </c>
      <c r="R32" s="28">
        <v>31</v>
      </c>
      <c r="S32" s="28">
        <v>78</v>
      </c>
      <c r="T32" s="28">
        <v>66</v>
      </c>
      <c r="U32" s="28">
        <v>114</v>
      </c>
      <c r="V32" s="28">
        <v>92</v>
      </c>
      <c r="W32" s="28">
        <v>81</v>
      </c>
      <c r="X32" s="28">
        <v>68</v>
      </c>
      <c r="Y32" s="28">
        <v>65</v>
      </c>
      <c r="Z32" s="28">
        <v>8</v>
      </c>
      <c r="AA32" s="28">
        <v>7</v>
      </c>
      <c r="AB32" s="28">
        <v>13</v>
      </c>
      <c r="AC32" s="28">
        <v>8</v>
      </c>
      <c r="AD32" s="28">
        <v>1</v>
      </c>
      <c r="AE32" s="29">
        <f t="shared" si="0"/>
        <v>642</v>
      </c>
      <c r="AF32" s="24">
        <v>170</v>
      </c>
      <c r="AG32" s="30">
        <f t="shared" si="1"/>
        <v>85</v>
      </c>
    </row>
    <row r="33" spans="1:33" ht="115.35" customHeight="1" x14ac:dyDescent="0.25">
      <c r="A33" s="23"/>
      <c r="B33" s="13"/>
      <c r="C33" s="5" t="s">
        <v>451</v>
      </c>
      <c r="D33" s="21" t="s">
        <v>452</v>
      </c>
      <c r="E33" s="21" t="s">
        <v>453</v>
      </c>
      <c r="F33" s="21" t="s">
        <v>91</v>
      </c>
      <c r="G33" s="28" t="s">
        <v>468</v>
      </c>
      <c r="H33" s="28"/>
      <c r="I33" s="28"/>
      <c r="J33" s="28"/>
      <c r="K33" s="28"/>
      <c r="L33" s="28"/>
      <c r="M33" s="28"/>
      <c r="N33" s="28"/>
      <c r="O33" s="28"/>
      <c r="P33" s="28">
        <v>35</v>
      </c>
      <c r="Q33" s="28">
        <v>21</v>
      </c>
      <c r="R33" s="28">
        <v>69</v>
      </c>
      <c r="S33" s="28">
        <v>61</v>
      </c>
      <c r="T33" s="28">
        <v>95</v>
      </c>
      <c r="U33" s="28">
        <v>120</v>
      </c>
      <c r="V33" s="28">
        <v>117</v>
      </c>
      <c r="W33" s="28">
        <v>52</v>
      </c>
      <c r="X33" s="28">
        <v>59</v>
      </c>
      <c r="Y33" s="28">
        <v>2</v>
      </c>
      <c r="Z33" s="28">
        <v>5</v>
      </c>
      <c r="AA33" s="28"/>
      <c r="AB33" s="28"/>
      <c r="AC33" s="28"/>
      <c r="AD33" s="28"/>
      <c r="AE33" s="29">
        <f t="shared" si="0"/>
        <v>636</v>
      </c>
      <c r="AF33" s="24">
        <v>160</v>
      </c>
      <c r="AG33" s="30">
        <f t="shared" si="1"/>
        <v>80</v>
      </c>
    </row>
    <row r="34" spans="1:33" ht="115.35" customHeight="1" x14ac:dyDescent="0.25">
      <c r="A34" s="23"/>
      <c r="B34" s="13"/>
      <c r="C34" s="5" t="s">
        <v>236</v>
      </c>
      <c r="D34" s="21" t="s">
        <v>286</v>
      </c>
      <c r="E34" s="21" t="s">
        <v>62</v>
      </c>
      <c r="F34" s="21" t="s">
        <v>90</v>
      </c>
      <c r="G34" s="28" t="s">
        <v>469</v>
      </c>
      <c r="H34" s="28"/>
      <c r="I34" s="28"/>
      <c r="J34" s="28"/>
      <c r="K34" s="28"/>
      <c r="L34" s="28">
        <v>47</v>
      </c>
      <c r="M34" s="28">
        <v>30</v>
      </c>
      <c r="N34" s="28">
        <v>30</v>
      </c>
      <c r="O34" s="28">
        <v>96</v>
      </c>
      <c r="P34" s="28">
        <v>38</v>
      </c>
      <c r="Q34" s="28">
        <v>112</v>
      </c>
      <c r="R34" s="28">
        <v>88</v>
      </c>
      <c r="S34" s="28">
        <v>91</v>
      </c>
      <c r="T34" s="28">
        <v>32</v>
      </c>
      <c r="U34" s="28">
        <v>23</v>
      </c>
      <c r="V34" s="28"/>
      <c r="W34" s="28">
        <v>24</v>
      </c>
      <c r="X34" s="28">
        <v>17</v>
      </c>
      <c r="Y34" s="28"/>
      <c r="Z34" s="28"/>
      <c r="AA34" s="28"/>
      <c r="AB34" s="28"/>
      <c r="AC34" s="28"/>
      <c r="AD34" s="28"/>
      <c r="AE34" s="29">
        <f t="shared" si="0"/>
        <v>628</v>
      </c>
      <c r="AF34" s="24">
        <v>170</v>
      </c>
      <c r="AG34" s="30">
        <f t="shared" si="1"/>
        <v>85</v>
      </c>
    </row>
    <row r="35" spans="1:33" ht="115.35" customHeight="1" x14ac:dyDescent="0.25">
      <c r="A35" s="23"/>
      <c r="B35" s="13"/>
      <c r="C35" s="5" t="s">
        <v>448</v>
      </c>
      <c r="D35" s="21" t="s">
        <v>449</v>
      </c>
      <c r="E35" s="21" t="s">
        <v>440</v>
      </c>
      <c r="F35" s="21" t="s">
        <v>91</v>
      </c>
      <c r="G35" s="28" t="s">
        <v>469</v>
      </c>
      <c r="H35" s="28"/>
      <c r="I35" s="28"/>
      <c r="J35" s="28"/>
      <c r="K35" s="28"/>
      <c r="L35" s="28"/>
      <c r="M35" s="28">
        <v>3</v>
      </c>
      <c r="N35" s="28">
        <v>36</v>
      </c>
      <c r="O35" s="28">
        <v>63</v>
      </c>
      <c r="P35" s="28">
        <v>81</v>
      </c>
      <c r="Q35" s="28">
        <v>103</v>
      </c>
      <c r="R35" s="28">
        <v>104</v>
      </c>
      <c r="S35" s="28">
        <v>67</v>
      </c>
      <c r="T35" s="28">
        <v>81</v>
      </c>
      <c r="U35" s="28">
        <v>29</v>
      </c>
      <c r="V35" s="28">
        <v>20</v>
      </c>
      <c r="W35" s="28">
        <v>26</v>
      </c>
      <c r="X35" s="28">
        <v>6</v>
      </c>
      <c r="Y35" s="28"/>
      <c r="Z35" s="28"/>
      <c r="AA35" s="28"/>
      <c r="AB35" s="28"/>
      <c r="AC35" s="28"/>
      <c r="AD35" s="28"/>
      <c r="AE35" s="29">
        <f t="shared" si="0"/>
        <v>619</v>
      </c>
      <c r="AF35" s="24">
        <v>150</v>
      </c>
      <c r="AG35" s="30">
        <f t="shared" si="1"/>
        <v>75</v>
      </c>
    </row>
    <row r="36" spans="1:33" ht="115.35" customHeight="1" x14ac:dyDescent="0.25">
      <c r="A36" s="23"/>
      <c r="B36" s="15"/>
      <c r="C36" s="5" t="s">
        <v>120</v>
      </c>
      <c r="D36" s="21" t="s">
        <v>73</v>
      </c>
      <c r="E36" s="21" t="s">
        <v>72</v>
      </c>
      <c r="F36" s="21" t="s">
        <v>91</v>
      </c>
      <c r="G36" s="28" t="s">
        <v>199</v>
      </c>
      <c r="H36" s="28"/>
      <c r="I36" s="28"/>
      <c r="J36" s="28"/>
      <c r="K36" s="28"/>
      <c r="L36" s="28"/>
      <c r="M36" s="28"/>
      <c r="N36" s="28"/>
      <c r="O36" s="28"/>
      <c r="P36" s="28">
        <v>20</v>
      </c>
      <c r="Q36" s="28">
        <v>16</v>
      </c>
      <c r="R36" s="28">
        <v>31</v>
      </c>
      <c r="S36" s="28">
        <v>42</v>
      </c>
      <c r="T36" s="28">
        <v>56</v>
      </c>
      <c r="U36" s="28">
        <v>88</v>
      </c>
      <c r="V36" s="28">
        <v>69</v>
      </c>
      <c r="W36" s="28">
        <v>62</v>
      </c>
      <c r="X36" s="28">
        <v>68</v>
      </c>
      <c r="Y36" s="28">
        <v>54</v>
      </c>
      <c r="Z36" s="28">
        <v>28</v>
      </c>
      <c r="AA36" s="28">
        <v>29</v>
      </c>
      <c r="AB36" s="28">
        <v>26</v>
      </c>
      <c r="AC36" s="28">
        <v>18</v>
      </c>
      <c r="AD36" s="28"/>
      <c r="AE36" s="29">
        <f t="shared" si="0"/>
        <v>607</v>
      </c>
      <c r="AF36" s="24">
        <v>140</v>
      </c>
      <c r="AG36" s="30">
        <f t="shared" si="1"/>
        <v>70</v>
      </c>
    </row>
    <row r="37" spans="1:33" ht="115.35" customHeight="1" x14ac:dyDescent="0.25">
      <c r="A37" s="23"/>
      <c r="B37" s="15"/>
      <c r="C37" s="5" t="s">
        <v>100</v>
      </c>
      <c r="D37" s="21" t="s">
        <v>21</v>
      </c>
      <c r="E37" s="21" t="s">
        <v>54</v>
      </c>
      <c r="F37" s="21" t="s">
        <v>91</v>
      </c>
      <c r="G37" s="28" t="s">
        <v>199</v>
      </c>
      <c r="H37" s="28"/>
      <c r="I37" s="28"/>
      <c r="J37" s="28"/>
      <c r="K37" s="28"/>
      <c r="L37" s="28"/>
      <c r="M37" s="28"/>
      <c r="N37" s="28">
        <v>55</v>
      </c>
      <c r="O37" s="28">
        <v>47</v>
      </c>
      <c r="P37" s="28">
        <v>48</v>
      </c>
      <c r="Q37" s="28">
        <v>142</v>
      </c>
      <c r="R37" s="28">
        <v>125</v>
      </c>
      <c r="S37" s="28">
        <v>2</v>
      </c>
      <c r="T37" s="28">
        <v>121</v>
      </c>
      <c r="U37" s="28">
        <v>6</v>
      </c>
      <c r="V37" s="28"/>
      <c r="W37" s="28"/>
      <c r="X37" s="28"/>
      <c r="Y37" s="28"/>
      <c r="Z37" s="28"/>
      <c r="AA37" s="28"/>
      <c r="AB37" s="28"/>
      <c r="AC37" s="28"/>
      <c r="AD37" s="28"/>
      <c r="AE37" s="29">
        <f t="shared" si="0"/>
        <v>546</v>
      </c>
      <c r="AF37" s="24">
        <v>140</v>
      </c>
      <c r="AG37" s="30">
        <f t="shared" si="1"/>
        <v>70</v>
      </c>
    </row>
    <row r="38" spans="1:33" ht="115.35" customHeight="1" x14ac:dyDescent="0.25">
      <c r="A38" s="23"/>
      <c r="B38" s="15"/>
      <c r="C38" s="5" t="s">
        <v>99</v>
      </c>
      <c r="D38" s="21" t="s">
        <v>18</v>
      </c>
      <c r="E38" s="21" t="s">
        <v>17</v>
      </c>
      <c r="F38" s="21" t="s">
        <v>90</v>
      </c>
      <c r="G38" s="28" t="s">
        <v>199</v>
      </c>
      <c r="H38" s="28"/>
      <c r="I38" s="28"/>
      <c r="J38" s="28"/>
      <c r="K38" s="28"/>
      <c r="L38" s="28"/>
      <c r="M38" s="28"/>
      <c r="N38" s="28"/>
      <c r="O38" s="28"/>
      <c r="P38" s="28"/>
      <c r="Q38" s="28">
        <v>3</v>
      </c>
      <c r="R38" s="28"/>
      <c r="S38" s="28"/>
      <c r="T38" s="28"/>
      <c r="U38" s="28">
        <v>62</v>
      </c>
      <c r="V38" s="28">
        <v>41</v>
      </c>
      <c r="W38" s="28">
        <v>154</v>
      </c>
      <c r="X38" s="28">
        <v>55</v>
      </c>
      <c r="Y38" s="28">
        <v>45</v>
      </c>
      <c r="Z38" s="28">
        <v>46</v>
      </c>
      <c r="AA38" s="28">
        <v>63</v>
      </c>
      <c r="AB38" s="28">
        <v>51</v>
      </c>
      <c r="AC38" s="28">
        <v>10</v>
      </c>
      <c r="AD38" s="28"/>
      <c r="AE38" s="29">
        <f t="shared" si="0"/>
        <v>530</v>
      </c>
      <c r="AF38" s="24">
        <v>140</v>
      </c>
      <c r="AG38" s="30">
        <f t="shared" si="1"/>
        <v>70</v>
      </c>
    </row>
    <row r="39" spans="1:33" ht="115.35" customHeight="1" x14ac:dyDescent="0.25">
      <c r="A39" s="23"/>
      <c r="B39" s="15"/>
      <c r="C39" s="5" t="s">
        <v>106</v>
      </c>
      <c r="D39" s="21" t="s">
        <v>43</v>
      </c>
      <c r="E39" s="21" t="s">
        <v>44</v>
      </c>
      <c r="F39" s="21" t="s">
        <v>91</v>
      </c>
      <c r="G39" s="28" t="s">
        <v>199</v>
      </c>
      <c r="H39" s="28"/>
      <c r="I39" s="28"/>
      <c r="J39" s="28"/>
      <c r="K39" s="28"/>
      <c r="L39" s="28">
        <v>1</v>
      </c>
      <c r="M39" s="28"/>
      <c r="N39" s="28">
        <v>47</v>
      </c>
      <c r="O39" s="28">
        <v>93</v>
      </c>
      <c r="P39" s="28">
        <v>161</v>
      </c>
      <c r="Q39" s="28">
        <v>40</v>
      </c>
      <c r="R39" s="28">
        <v>77</v>
      </c>
      <c r="S39" s="28">
        <v>28</v>
      </c>
      <c r="T39" s="28">
        <v>43</v>
      </c>
      <c r="U39" s="28">
        <v>23</v>
      </c>
      <c r="V39" s="28"/>
      <c r="W39" s="28">
        <v>4</v>
      </c>
      <c r="X39" s="28">
        <v>2</v>
      </c>
      <c r="Y39" s="28"/>
      <c r="Z39" s="28"/>
      <c r="AA39" s="28"/>
      <c r="AB39" s="28"/>
      <c r="AC39" s="28"/>
      <c r="AD39" s="28"/>
      <c r="AE39" s="29">
        <f t="shared" si="0"/>
        <v>519</v>
      </c>
      <c r="AF39" s="24">
        <v>180</v>
      </c>
      <c r="AG39" s="30">
        <f t="shared" si="1"/>
        <v>90</v>
      </c>
    </row>
    <row r="40" spans="1:33" ht="115.35" customHeight="1" x14ac:dyDescent="0.25">
      <c r="A40" s="23"/>
      <c r="B40" s="13"/>
      <c r="C40" s="5" t="s">
        <v>343</v>
      </c>
      <c r="D40" s="21" t="s">
        <v>268</v>
      </c>
      <c r="E40" s="21" t="s">
        <v>344</v>
      </c>
      <c r="F40" s="21" t="s">
        <v>91</v>
      </c>
      <c r="G40" s="28" t="s">
        <v>469</v>
      </c>
      <c r="H40" s="28"/>
      <c r="I40" s="28"/>
      <c r="J40" s="28"/>
      <c r="K40" s="28"/>
      <c r="L40" s="28"/>
      <c r="M40" s="28">
        <v>3</v>
      </c>
      <c r="N40" s="28">
        <v>17</v>
      </c>
      <c r="O40" s="28">
        <v>51</v>
      </c>
      <c r="P40" s="28"/>
      <c r="Q40" s="28">
        <v>102</v>
      </c>
      <c r="R40" s="28">
        <v>154</v>
      </c>
      <c r="S40" s="28">
        <v>73</v>
      </c>
      <c r="T40" s="28">
        <v>28</v>
      </c>
      <c r="U40" s="28">
        <v>19</v>
      </c>
      <c r="V40" s="28">
        <v>24</v>
      </c>
      <c r="W40" s="28">
        <v>29</v>
      </c>
      <c r="X40" s="28">
        <v>16</v>
      </c>
      <c r="Y40" s="28"/>
      <c r="Z40" s="28">
        <v>1</v>
      </c>
      <c r="AA40" s="28"/>
      <c r="AB40" s="28"/>
      <c r="AC40" s="28"/>
      <c r="AD40" s="28"/>
      <c r="AE40" s="29">
        <f t="shared" si="0"/>
        <v>517</v>
      </c>
      <c r="AF40" s="24">
        <v>120</v>
      </c>
      <c r="AG40" s="30">
        <f t="shared" si="1"/>
        <v>60</v>
      </c>
    </row>
    <row r="41" spans="1:33" ht="115.35" customHeight="1" x14ac:dyDescent="0.25">
      <c r="A41" s="23"/>
      <c r="B41" s="13"/>
      <c r="C41" s="5" t="s">
        <v>336</v>
      </c>
      <c r="D41" s="21" t="s">
        <v>267</v>
      </c>
      <c r="E41" s="21" t="s">
        <v>337</v>
      </c>
      <c r="F41" s="21" t="s">
        <v>91</v>
      </c>
      <c r="G41" s="28" t="s">
        <v>468</v>
      </c>
      <c r="H41" s="28"/>
      <c r="I41" s="28"/>
      <c r="J41" s="28"/>
      <c r="K41" s="28"/>
      <c r="L41" s="28"/>
      <c r="M41" s="28"/>
      <c r="N41" s="28"/>
      <c r="O41" s="28"/>
      <c r="P41" s="28">
        <v>13</v>
      </c>
      <c r="Q41" s="28">
        <v>15</v>
      </c>
      <c r="R41" s="28">
        <v>25</v>
      </c>
      <c r="S41" s="28">
        <v>41</v>
      </c>
      <c r="T41" s="28">
        <v>39</v>
      </c>
      <c r="U41" s="28">
        <v>58</v>
      </c>
      <c r="V41" s="28">
        <v>68</v>
      </c>
      <c r="W41" s="28">
        <v>60</v>
      </c>
      <c r="X41" s="28">
        <v>71</v>
      </c>
      <c r="Y41" s="28">
        <v>48</v>
      </c>
      <c r="Z41" s="28">
        <v>28</v>
      </c>
      <c r="AA41" s="28">
        <v>16</v>
      </c>
      <c r="AB41" s="28">
        <v>20</v>
      </c>
      <c r="AC41" s="28">
        <v>10</v>
      </c>
      <c r="AD41" s="28">
        <v>3</v>
      </c>
      <c r="AE41" s="29">
        <f t="shared" si="0"/>
        <v>515</v>
      </c>
      <c r="AF41" s="24">
        <v>120</v>
      </c>
      <c r="AG41" s="30">
        <f t="shared" si="1"/>
        <v>60</v>
      </c>
    </row>
    <row r="42" spans="1:33" ht="115.35" customHeight="1" x14ac:dyDescent="0.25">
      <c r="A42" s="23"/>
      <c r="B42" s="13"/>
      <c r="C42" s="5" t="s">
        <v>167</v>
      </c>
      <c r="D42" s="21" t="s">
        <v>196</v>
      </c>
      <c r="E42" s="21" t="s">
        <v>197</v>
      </c>
      <c r="F42" s="21" t="s">
        <v>91</v>
      </c>
      <c r="G42" s="28" t="s">
        <v>200</v>
      </c>
      <c r="H42" s="28"/>
      <c r="I42" s="28"/>
      <c r="J42" s="28"/>
      <c r="K42" s="28"/>
      <c r="L42" s="28">
        <v>52</v>
      </c>
      <c r="M42" s="28">
        <v>67</v>
      </c>
      <c r="N42" s="28">
        <v>91</v>
      </c>
      <c r="O42" s="28">
        <v>52</v>
      </c>
      <c r="P42" s="28">
        <v>63</v>
      </c>
      <c r="Q42" s="28">
        <v>50</v>
      </c>
      <c r="R42" s="28">
        <v>49</v>
      </c>
      <c r="S42" s="28">
        <v>11</v>
      </c>
      <c r="T42" s="28">
        <v>26</v>
      </c>
      <c r="U42" s="28">
        <v>17</v>
      </c>
      <c r="V42" s="28">
        <v>17</v>
      </c>
      <c r="W42" s="28">
        <v>3</v>
      </c>
      <c r="X42" s="28">
        <v>7</v>
      </c>
      <c r="Y42" s="28">
        <v>5</v>
      </c>
      <c r="Z42" s="28"/>
      <c r="AA42" s="28"/>
      <c r="AB42" s="28">
        <v>2</v>
      </c>
      <c r="AC42" s="28"/>
      <c r="AD42" s="28"/>
      <c r="AE42" s="29">
        <f t="shared" si="0"/>
        <v>512</v>
      </c>
      <c r="AF42" s="24">
        <v>160</v>
      </c>
      <c r="AG42" s="30">
        <f t="shared" si="1"/>
        <v>80</v>
      </c>
    </row>
    <row r="43" spans="1:33" ht="115.35" customHeight="1" x14ac:dyDescent="0.25">
      <c r="A43" s="23"/>
      <c r="B43" s="13"/>
      <c r="C43" s="5" t="s">
        <v>218</v>
      </c>
      <c r="D43" s="21" t="s">
        <v>260</v>
      </c>
      <c r="E43" s="21" t="s">
        <v>179</v>
      </c>
      <c r="F43" s="21" t="s">
        <v>90</v>
      </c>
      <c r="G43" s="28" t="s">
        <v>469</v>
      </c>
      <c r="H43" s="28"/>
      <c r="I43" s="28"/>
      <c r="J43" s="28"/>
      <c r="K43" s="28"/>
      <c r="L43" s="28"/>
      <c r="M43" s="28"/>
      <c r="N43" s="28"/>
      <c r="O43" s="28">
        <v>14</v>
      </c>
      <c r="P43" s="28">
        <v>41</v>
      </c>
      <c r="Q43" s="28">
        <v>150</v>
      </c>
      <c r="R43" s="28">
        <v>67</v>
      </c>
      <c r="S43" s="28">
        <v>80</v>
      </c>
      <c r="T43" s="28"/>
      <c r="U43" s="28">
        <v>111</v>
      </c>
      <c r="V43" s="28">
        <v>27</v>
      </c>
      <c r="W43" s="28"/>
      <c r="X43" s="28"/>
      <c r="Y43" s="28"/>
      <c r="Z43" s="28"/>
      <c r="AA43" s="28"/>
      <c r="AB43" s="28"/>
      <c r="AC43" s="28"/>
      <c r="AD43" s="28"/>
      <c r="AE43" s="29">
        <f t="shared" si="0"/>
        <v>490</v>
      </c>
      <c r="AF43" s="24">
        <v>150</v>
      </c>
      <c r="AG43" s="30">
        <f t="shared" si="1"/>
        <v>75</v>
      </c>
    </row>
    <row r="44" spans="1:33" ht="115.35" customHeight="1" x14ac:dyDescent="0.25">
      <c r="A44" s="23"/>
      <c r="B44" s="13"/>
      <c r="C44" s="5" t="s">
        <v>450</v>
      </c>
      <c r="D44" s="21" t="s">
        <v>449</v>
      </c>
      <c r="E44" s="21" t="s">
        <v>445</v>
      </c>
      <c r="F44" s="21" t="s">
        <v>91</v>
      </c>
      <c r="G44" s="28" t="s">
        <v>469</v>
      </c>
      <c r="H44" s="28"/>
      <c r="I44" s="28"/>
      <c r="J44" s="28"/>
      <c r="K44" s="28"/>
      <c r="L44" s="28"/>
      <c r="M44" s="28">
        <v>3</v>
      </c>
      <c r="N44" s="28">
        <v>25</v>
      </c>
      <c r="O44" s="28">
        <v>47</v>
      </c>
      <c r="P44" s="28">
        <v>67</v>
      </c>
      <c r="Q44" s="28">
        <v>90</v>
      </c>
      <c r="R44" s="28">
        <v>87</v>
      </c>
      <c r="S44" s="28">
        <v>44</v>
      </c>
      <c r="T44" s="28">
        <v>65</v>
      </c>
      <c r="U44" s="28">
        <v>34</v>
      </c>
      <c r="V44" s="28">
        <v>10</v>
      </c>
      <c r="W44" s="28">
        <v>15</v>
      </c>
      <c r="X44" s="28">
        <v>3</v>
      </c>
      <c r="Y44" s="28"/>
      <c r="Z44" s="28"/>
      <c r="AA44" s="28"/>
      <c r="AB44" s="28"/>
      <c r="AC44" s="28"/>
      <c r="AD44" s="28"/>
      <c r="AE44" s="29">
        <f t="shared" si="0"/>
        <v>490</v>
      </c>
      <c r="AF44" s="24">
        <v>150</v>
      </c>
      <c r="AG44" s="30">
        <f t="shared" si="1"/>
        <v>75</v>
      </c>
    </row>
    <row r="45" spans="1:33" ht="115.35" customHeight="1" x14ac:dyDescent="0.25">
      <c r="A45" s="23"/>
      <c r="B45" s="15"/>
      <c r="C45" s="5" t="s">
        <v>98</v>
      </c>
      <c r="D45" s="21" t="s">
        <v>18</v>
      </c>
      <c r="E45" s="21" t="s">
        <v>19</v>
      </c>
      <c r="F45" s="21" t="s">
        <v>90</v>
      </c>
      <c r="G45" s="28" t="s">
        <v>199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>
        <v>41</v>
      </c>
      <c r="T45" s="28"/>
      <c r="U45" s="28">
        <v>136</v>
      </c>
      <c r="V45" s="28">
        <v>82</v>
      </c>
      <c r="W45" s="28">
        <v>86</v>
      </c>
      <c r="X45" s="28">
        <v>68</v>
      </c>
      <c r="Y45" s="28">
        <v>56</v>
      </c>
      <c r="Z45" s="28"/>
      <c r="AA45" s="28">
        <v>5</v>
      </c>
      <c r="AB45" s="28">
        <v>14</v>
      </c>
      <c r="AC45" s="28"/>
      <c r="AD45" s="28"/>
      <c r="AE45" s="29">
        <f t="shared" si="0"/>
        <v>488</v>
      </c>
      <c r="AF45" s="24">
        <v>140</v>
      </c>
      <c r="AG45" s="30">
        <f t="shared" si="1"/>
        <v>70</v>
      </c>
    </row>
    <row r="46" spans="1:33" ht="115.35" customHeight="1" x14ac:dyDescent="0.25">
      <c r="A46" s="23"/>
      <c r="B46" s="15" t="s">
        <v>92</v>
      </c>
      <c r="C46" s="5" t="s">
        <v>121</v>
      </c>
      <c r="D46" s="21" t="s">
        <v>76</v>
      </c>
      <c r="E46" s="21" t="s">
        <v>77</v>
      </c>
      <c r="F46" s="21" t="s">
        <v>91</v>
      </c>
      <c r="G46" s="28" t="s">
        <v>199</v>
      </c>
      <c r="H46" s="28"/>
      <c r="I46" s="28"/>
      <c r="J46" s="28"/>
      <c r="K46" s="28"/>
      <c r="L46" s="28">
        <v>15</v>
      </c>
      <c r="M46" s="28">
        <v>10</v>
      </c>
      <c r="N46" s="28">
        <v>12</v>
      </c>
      <c r="O46" s="28">
        <v>40</v>
      </c>
      <c r="P46" s="28">
        <v>73</v>
      </c>
      <c r="Q46" s="28">
        <v>91</v>
      </c>
      <c r="R46" s="28">
        <v>61</v>
      </c>
      <c r="S46" s="28">
        <v>59</v>
      </c>
      <c r="T46" s="28">
        <v>48</v>
      </c>
      <c r="U46" s="28">
        <v>31</v>
      </c>
      <c r="V46" s="28">
        <v>5</v>
      </c>
      <c r="W46" s="28">
        <v>9</v>
      </c>
      <c r="X46" s="28">
        <v>4</v>
      </c>
      <c r="Y46" s="28"/>
      <c r="Z46" s="28"/>
      <c r="AA46" s="28"/>
      <c r="AB46" s="28"/>
      <c r="AC46" s="28"/>
      <c r="AD46" s="28"/>
      <c r="AE46" s="29">
        <f t="shared" si="0"/>
        <v>458</v>
      </c>
      <c r="AF46" s="24">
        <v>140</v>
      </c>
      <c r="AG46" s="30">
        <f t="shared" si="1"/>
        <v>70</v>
      </c>
    </row>
    <row r="47" spans="1:33" ht="115.35" customHeight="1" x14ac:dyDescent="0.25">
      <c r="A47" s="23"/>
      <c r="B47" s="15"/>
      <c r="C47" s="5" t="s">
        <v>110</v>
      </c>
      <c r="D47" s="21" t="s">
        <v>51</v>
      </c>
      <c r="E47" s="21" t="s">
        <v>52</v>
      </c>
      <c r="F47" s="21" t="s">
        <v>91</v>
      </c>
      <c r="G47" s="28" t="s">
        <v>199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>
        <v>43</v>
      </c>
      <c r="S47" s="28">
        <v>48</v>
      </c>
      <c r="T47" s="28">
        <v>34</v>
      </c>
      <c r="U47" s="28">
        <v>68</v>
      </c>
      <c r="V47" s="28">
        <v>108</v>
      </c>
      <c r="W47" s="28">
        <v>53</v>
      </c>
      <c r="X47" s="28">
        <v>41</v>
      </c>
      <c r="Y47" s="28">
        <v>52</v>
      </c>
      <c r="Z47" s="28">
        <v>4</v>
      </c>
      <c r="AA47" s="28"/>
      <c r="AB47" s="28"/>
      <c r="AC47" s="28"/>
      <c r="AD47" s="28"/>
      <c r="AE47" s="29">
        <f t="shared" si="0"/>
        <v>451</v>
      </c>
      <c r="AF47" s="24">
        <v>180</v>
      </c>
      <c r="AG47" s="30">
        <f t="shared" si="1"/>
        <v>90</v>
      </c>
    </row>
    <row r="48" spans="1:33" ht="115.35" customHeight="1" x14ac:dyDescent="0.25">
      <c r="A48" s="23"/>
      <c r="B48" s="13"/>
      <c r="C48" s="5" t="s">
        <v>235</v>
      </c>
      <c r="D48" s="21" t="s">
        <v>283</v>
      </c>
      <c r="E48" s="21" t="s">
        <v>284</v>
      </c>
      <c r="F48" s="21" t="s">
        <v>90</v>
      </c>
      <c r="G48" s="28" t="s">
        <v>468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>
        <v>43</v>
      </c>
      <c r="V48" s="28">
        <v>37</v>
      </c>
      <c r="W48" s="28">
        <v>81</v>
      </c>
      <c r="X48" s="28">
        <v>74</v>
      </c>
      <c r="Y48" s="28">
        <v>81</v>
      </c>
      <c r="Z48" s="28">
        <v>71</v>
      </c>
      <c r="AA48" s="28">
        <v>30</v>
      </c>
      <c r="AB48" s="28">
        <v>33</v>
      </c>
      <c r="AC48" s="28"/>
      <c r="AD48" s="28"/>
      <c r="AE48" s="29">
        <f t="shared" si="0"/>
        <v>450</v>
      </c>
      <c r="AF48" s="24">
        <v>150</v>
      </c>
      <c r="AG48" s="30">
        <f t="shared" si="1"/>
        <v>75</v>
      </c>
    </row>
    <row r="49" spans="1:33" ht="115.35" customHeight="1" x14ac:dyDescent="0.25">
      <c r="A49" s="23"/>
      <c r="B49" s="13"/>
      <c r="C49" s="5" t="s">
        <v>455</v>
      </c>
      <c r="D49" s="21" t="s">
        <v>454</v>
      </c>
      <c r="E49" s="21" t="s">
        <v>456</v>
      </c>
      <c r="F49" s="21" t="s">
        <v>91</v>
      </c>
      <c r="G49" s="28" t="s">
        <v>469</v>
      </c>
      <c r="H49" s="28"/>
      <c r="I49" s="28"/>
      <c r="J49" s="28"/>
      <c r="K49" s="28"/>
      <c r="L49" s="28">
        <v>11</v>
      </c>
      <c r="M49" s="28">
        <v>21</v>
      </c>
      <c r="N49" s="28">
        <v>65</v>
      </c>
      <c r="O49" s="28">
        <v>60</v>
      </c>
      <c r="P49" s="28">
        <v>63</v>
      </c>
      <c r="Q49" s="28">
        <v>78</v>
      </c>
      <c r="R49" s="28">
        <v>46</v>
      </c>
      <c r="S49" s="28">
        <v>45</v>
      </c>
      <c r="T49" s="28">
        <v>18</v>
      </c>
      <c r="U49" s="28">
        <v>28</v>
      </c>
      <c r="V49" s="28">
        <v>5</v>
      </c>
      <c r="W49" s="28"/>
      <c r="X49" s="28">
        <v>3</v>
      </c>
      <c r="Y49" s="28"/>
      <c r="Z49" s="28"/>
      <c r="AA49" s="28"/>
      <c r="AB49" s="28"/>
      <c r="AC49" s="28"/>
      <c r="AD49" s="28"/>
      <c r="AE49" s="29">
        <f t="shared" si="0"/>
        <v>443</v>
      </c>
      <c r="AF49" s="24">
        <v>160</v>
      </c>
      <c r="AG49" s="30">
        <f t="shared" si="1"/>
        <v>80</v>
      </c>
    </row>
    <row r="50" spans="1:33" ht="115.35" customHeight="1" x14ac:dyDescent="0.25">
      <c r="A50" s="23"/>
      <c r="B50" s="13"/>
      <c r="C50" s="5" t="s">
        <v>159</v>
      </c>
      <c r="D50" s="21" t="s">
        <v>186</v>
      </c>
      <c r="E50" s="21" t="s">
        <v>188</v>
      </c>
      <c r="F50" s="21" t="s">
        <v>91</v>
      </c>
      <c r="G50" s="28" t="s">
        <v>199</v>
      </c>
      <c r="H50" s="28"/>
      <c r="I50" s="28"/>
      <c r="J50" s="28"/>
      <c r="K50" s="28"/>
      <c r="L50" s="28"/>
      <c r="M50" s="28"/>
      <c r="N50" s="28"/>
      <c r="O50" s="28"/>
      <c r="P50" s="28">
        <v>14</v>
      </c>
      <c r="Q50" s="28">
        <v>6</v>
      </c>
      <c r="R50" s="28">
        <v>16</v>
      </c>
      <c r="S50" s="28">
        <v>38</v>
      </c>
      <c r="T50" s="28">
        <v>44</v>
      </c>
      <c r="U50" s="28">
        <v>62</v>
      </c>
      <c r="V50" s="28">
        <v>37</v>
      </c>
      <c r="W50" s="28">
        <v>34</v>
      </c>
      <c r="X50" s="28">
        <v>47</v>
      </c>
      <c r="Y50" s="28">
        <v>25</v>
      </c>
      <c r="Z50" s="28">
        <v>44</v>
      </c>
      <c r="AA50" s="28">
        <v>25</v>
      </c>
      <c r="AB50" s="28">
        <v>20</v>
      </c>
      <c r="AC50" s="28">
        <v>1</v>
      </c>
      <c r="AD50" s="28"/>
      <c r="AE50" s="29">
        <f t="shared" si="0"/>
        <v>413</v>
      </c>
      <c r="AF50" s="24">
        <v>155</v>
      </c>
      <c r="AG50" s="30">
        <f t="shared" si="1"/>
        <v>77.5</v>
      </c>
    </row>
    <row r="51" spans="1:33" ht="115.35" customHeight="1" x14ac:dyDescent="0.25">
      <c r="A51" s="23"/>
      <c r="B51" s="15"/>
      <c r="C51" s="5" t="s">
        <v>102</v>
      </c>
      <c r="D51" s="21" t="s">
        <v>56</v>
      </c>
      <c r="E51" s="21" t="s">
        <v>10</v>
      </c>
      <c r="F51" s="21" t="s">
        <v>91</v>
      </c>
      <c r="G51" s="28" t="s">
        <v>199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>
        <v>34</v>
      </c>
      <c r="W51" s="28">
        <v>51</v>
      </c>
      <c r="X51" s="28">
        <v>78</v>
      </c>
      <c r="Y51" s="28">
        <v>123</v>
      </c>
      <c r="Z51" s="28">
        <v>33</v>
      </c>
      <c r="AA51" s="28">
        <v>53</v>
      </c>
      <c r="AB51" s="28">
        <v>33</v>
      </c>
      <c r="AC51" s="28">
        <v>5</v>
      </c>
      <c r="AD51" s="28"/>
      <c r="AE51" s="29">
        <f t="shared" si="0"/>
        <v>410</v>
      </c>
      <c r="AF51" s="24">
        <v>150</v>
      </c>
      <c r="AG51" s="30">
        <f t="shared" si="1"/>
        <v>75</v>
      </c>
    </row>
    <row r="52" spans="1:33" ht="115.35" customHeight="1" x14ac:dyDescent="0.25">
      <c r="A52" s="23"/>
      <c r="B52" s="13"/>
      <c r="C52" s="5" t="s">
        <v>460</v>
      </c>
      <c r="D52" s="21" t="s">
        <v>461</v>
      </c>
      <c r="E52" s="21" t="s">
        <v>55</v>
      </c>
      <c r="F52" s="21" t="s">
        <v>91</v>
      </c>
      <c r="G52" s="28" t="s">
        <v>469</v>
      </c>
      <c r="H52" s="28"/>
      <c r="I52" s="28"/>
      <c r="J52" s="28"/>
      <c r="K52" s="28"/>
      <c r="L52" s="28">
        <v>5</v>
      </c>
      <c r="M52" s="28">
        <v>5</v>
      </c>
      <c r="N52" s="28">
        <v>25</v>
      </c>
      <c r="O52" s="28">
        <v>69</v>
      </c>
      <c r="P52" s="28">
        <v>68</v>
      </c>
      <c r="Q52" s="28">
        <v>39</v>
      </c>
      <c r="R52" s="28">
        <v>38</v>
      </c>
      <c r="S52" s="28">
        <v>36</v>
      </c>
      <c r="T52" s="28">
        <v>56</v>
      </c>
      <c r="U52" s="28">
        <v>21</v>
      </c>
      <c r="V52" s="28">
        <v>24</v>
      </c>
      <c r="W52" s="28">
        <v>11</v>
      </c>
      <c r="X52" s="28">
        <v>7</v>
      </c>
      <c r="Y52" s="28"/>
      <c r="Z52" s="28"/>
      <c r="AA52" s="28"/>
      <c r="AB52" s="28"/>
      <c r="AC52" s="28"/>
      <c r="AD52" s="28"/>
      <c r="AE52" s="29">
        <f t="shared" si="0"/>
        <v>404</v>
      </c>
      <c r="AF52" s="24">
        <v>150</v>
      </c>
      <c r="AG52" s="30">
        <f t="shared" si="1"/>
        <v>75</v>
      </c>
    </row>
    <row r="53" spans="1:33" ht="115.35" customHeight="1" x14ac:dyDescent="0.25">
      <c r="A53" s="23"/>
      <c r="B53" s="15"/>
      <c r="C53" s="5" t="s">
        <v>108</v>
      </c>
      <c r="D53" s="21" t="s">
        <v>48</v>
      </c>
      <c r="E53" s="21" t="s">
        <v>47</v>
      </c>
      <c r="F53" s="21" t="s">
        <v>91</v>
      </c>
      <c r="G53" s="28" t="s">
        <v>199</v>
      </c>
      <c r="H53" s="28"/>
      <c r="I53" s="28"/>
      <c r="J53" s="28"/>
      <c r="K53" s="28"/>
      <c r="L53" s="28">
        <v>128</v>
      </c>
      <c r="M53" s="28"/>
      <c r="N53" s="28">
        <v>6</v>
      </c>
      <c r="O53" s="28">
        <v>24</v>
      </c>
      <c r="P53" s="28">
        <v>44</v>
      </c>
      <c r="Q53" s="28">
        <v>78</v>
      </c>
      <c r="R53" s="28">
        <v>27</v>
      </c>
      <c r="S53" s="28">
        <v>24</v>
      </c>
      <c r="T53" s="28"/>
      <c r="U53" s="28">
        <v>33</v>
      </c>
      <c r="V53" s="28">
        <v>4</v>
      </c>
      <c r="W53" s="28"/>
      <c r="X53" s="28"/>
      <c r="Y53" s="28"/>
      <c r="Z53" s="28"/>
      <c r="AA53" s="28"/>
      <c r="AB53" s="28"/>
      <c r="AC53" s="28"/>
      <c r="AD53" s="28"/>
      <c r="AE53" s="29">
        <f t="shared" si="0"/>
        <v>368</v>
      </c>
      <c r="AF53" s="24">
        <v>160</v>
      </c>
      <c r="AG53" s="30">
        <f t="shared" si="1"/>
        <v>80</v>
      </c>
    </row>
    <row r="54" spans="1:33" ht="115.35" customHeight="1" x14ac:dyDescent="0.25">
      <c r="A54" s="23"/>
      <c r="B54" s="15"/>
      <c r="C54" s="5" t="s">
        <v>124</v>
      </c>
      <c r="D54" s="21" t="s">
        <v>76</v>
      </c>
      <c r="E54" s="21" t="s">
        <v>75</v>
      </c>
      <c r="F54" s="21" t="s">
        <v>91</v>
      </c>
      <c r="G54" s="28" t="s">
        <v>199</v>
      </c>
      <c r="H54" s="28"/>
      <c r="I54" s="28"/>
      <c r="J54" s="28"/>
      <c r="K54" s="28"/>
      <c r="L54" s="28">
        <v>16</v>
      </c>
      <c r="M54" s="28">
        <v>5</v>
      </c>
      <c r="N54" s="28">
        <v>6</v>
      </c>
      <c r="O54" s="28">
        <v>17</v>
      </c>
      <c r="P54" s="28">
        <v>34</v>
      </c>
      <c r="Q54" s="28">
        <v>44</v>
      </c>
      <c r="R54" s="28">
        <v>38</v>
      </c>
      <c r="S54" s="28">
        <v>62</v>
      </c>
      <c r="T54" s="28">
        <v>50</v>
      </c>
      <c r="U54" s="28">
        <v>28</v>
      </c>
      <c r="V54" s="28">
        <v>23</v>
      </c>
      <c r="W54" s="28">
        <v>20</v>
      </c>
      <c r="X54" s="28">
        <v>11</v>
      </c>
      <c r="Y54" s="28"/>
      <c r="Z54" s="28"/>
      <c r="AA54" s="28"/>
      <c r="AB54" s="28"/>
      <c r="AC54" s="28"/>
      <c r="AD54" s="28"/>
      <c r="AE54" s="29">
        <f t="shared" si="0"/>
        <v>354</v>
      </c>
      <c r="AF54" s="24">
        <v>140</v>
      </c>
      <c r="AG54" s="30">
        <f t="shared" si="1"/>
        <v>70</v>
      </c>
    </row>
    <row r="55" spans="1:33" ht="115.35" customHeight="1" x14ac:dyDescent="0.25">
      <c r="A55" s="23"/>
      <c r="B55" s="13"/>
      <c r="C55" s="5" t="s">
        <v>361</v>
      </c>
      <c r="D55" s="21" t="s">
        <v>319</v>
      </c>
      <c r="E55" s="21" t="s">
        <v>41</v>
      </c>
      <c r="F55" s="21" t="s">
        <v>91</v>
      </c>
      <c r="G55" s="28" t="s">
        <v>469</v>
      </c>
      <c r="H55" s="28"/>
      <c r="I55" s="28"/>
      <c r="J55" s="28"/>
      <c r="K55" s="28"/>
      <c r="L55" s="28">
        <v>4</v>
      </c>
      <c r="M55" s="28">
        <v>8</v>
      </c>
      <c r="N55" s="28">
        <v>13</v>
      </c>
      <c r="O55" s="28">
        <v>38</v>
      </c>
      <c r="P55" s="28">
        <v>47</v>
      </c>
      <c r="Q55" s="28">
        <v>65</v>
      </c>
      <c r="R55" s="28">
        <v>57</v>
      </c>
      <c r="S55" s="28">
        <v>46</v>
      </c>
      <c r="T55" s="28">
        <v>27</v>
      </c>
      <c r="U55" s="28">
        <v>8</v>
      </c>
      <c r="V55" s="28">
        <v>6</v>
      </c>
      <c r="W55" s="28">
        <v>10</v>
      </c>
      <c r="X55" s="28">
        <v>7</v>
      </c>
      <c r="Y55" s="28"/>
      <c r="Z55" s="28">
        <v>1</v>
      </c>
      <c r="AA55" s="28"/>
      <c r="AB55" s="28"/>
      <c r="AC55" s="28"/>
      <c r="AD55" s="28"/>
      <c r="AE55" s="29">
        <f t="shared" si="0"/>
        <v>337</v>
      </c>
      <c r="AF55" s="24">
        <v>150</v>
      </c>
      <c r="AG55" s="30">
        <f t="shared" si="1"/>
        <v>75</v>
      </c>
    </row>
    <row r="56" spans="1:33" ht="115.35" customHeight="1" x14ac:dyDescent="0.25">
      <c r="A56" s="23"/>
      <c r="B56" s="13"/>
      <c r="C56" s="5" t="s">
        <v>372</v>
      </c>
      <c r="D56" s="21" t="s">
        <v>283</v>
      </c>
      <c r="E56" s="21" t="s">
        <v>55</v>
      </c>
      <c r="F56" s="21" t="s">
        <v>91</v>
      </c>
      <c r="G56" s="28" t="s">
        <v>468</v>
      </c>
      <c r="H56" s="28"/>
      <c r="I56" s="28"/>
      <c r="J56" s="28"/>
      <c r="K56" s="28"/>
      <c r="L56" s="28"/>
      <c r="M56" s="28"/>
      <c r="N56" s="28"/>
      <c r="O56" s="28"/>
      <c r="P56" s="28">
        <v>11</v>
      </c>
      <c r="Q56" s="28">
        <v>9</v>
      </c>
      <c r="R56" s="28">
        <v>4</v>
      </c>
      <c r="S56" s="28">
        <v>1</v>
      </c>
      <c r="T56" s="28"/>
      <c r="U56" s="28">
        <v>152</v>
      </c>
      <c r="V56" s="28">
        <v>11</v>
      </c>
      <c r="W56" s="28">
        <v>24</v>
      </c>
      <c r="X56" s="28">
        <v>18</v>
      </c>
      <c r="Y56" s="28">
        <v>17</v>
      </c>
      <c r="Z56" s="28">
        <v>7</v>
      </c>
      <c r="AA56" s="28">
        <v>25</v>
      </c>
      <c r="AB56" s="28">
        <v>31</v>
      </c>
      <c r="AC56" s="28">
        <v>15</v>
      </c>
      <c r="AD56" s="28"/>
      <c r="AE56" s="29">
        <f t="shared" si="0"/>
        <v>325</v>
      </c>
      <c r="AF56" s="24">
        <v>150</v>
      </c>
      <c r="AG56" s="30">
        <f t="shared" si="1"/>
        <v>75</v>
      </c>
    </row>
    <row r="57" spans="1:33" ht="115.35" customHeight="1" x14ac:dyDescent="0.25">
      <c r="A57" s="23"/>
      <c r="B57" s="13"/>
      <c r="C57" s="5" t="s">
        <v>151</v>
      </c>
      <c r="D57" s="21" t="s">
        <v>178</v>
      </c>
      <c r="E57" s="21" t="s">
        <v>34</v>
      </c>
      <c r="F57" s="21" t="s">
        <v>91</v>
      </c>
      <c r="G57" s="28" t="s">
        <v>199</v>
      </c>
      <c r="H57" s="28"/>
      <c r="I57" s="28"/>
      <c r="J57" s="28"/>
      <c r="K57" s="28"/>
      <c r="L57" s="28">
        <v>6</v>
      </c>
      <c r="M57" s="28">
        <v>4</v>
      </c>
      <c r="N57" s="28">
        <v>2</v>
      </c>
      <c r="O57" s="28">
        <v>5</v>
      </c>
      <c r="P57" s="28">
        <v>31</v>
      </c>
      <c r="Q57" s="28">
        <v>87</v>
      </c>
      <c r="R57" s="28">
        <v>94</v>
      </c>
      <c r="S57" s="28">
        <v>26</v>
      </c>
      <c r="T57" s="28">
        <v>5</v>
      </c>
      <c r="U57" s="28">
        <v>33</v>
      </c>
      <c r="V57" s="28">
        <v>13</v>
      </c>
      <c r="W57" s="28">
        <v>11</v>
      </c>
      <c r="X57" s="28">
        <v>4</v>
      </c>
      <c r="Y57" s="28"/>
      <c r="Z57" s="28"/>
      <c r="AA57" s="28"/>
      <c r="AB57" s="28"/>
      <c r="AC57" s="28"/>
      <c r="AD57" s="28"/>
      <c r="AE57" s="29">
        <f t="shared" si="0"/>
        <v>321</v>
      </c>
      <c r="AF57" s="24">
        <v>150</v>
      </c>
      <c r="AG57" s="30">
        <f t="shared" si="1"/>
        <v>75</v>
      </c>
    </row>
    <row r="58" spans="1:33" ht="115.35" customHeight="1" x14ac:dyDescent="0.25">
      <c r="A58" s="23"/>
      <c r="B58" s="13"/>
      <c r="C58" s="5" t="s">
        <v>233</v>
      </c>
      <c r="D58" s="21" t="s">
        <v>280</v>
      </c>
      <c r="E58" s="21" t="s">
        <v>281</v>
      </c>
      <c r="F58" s="21" t="s">
        <v>90</v>
      </c>
      <c r="G58" s="28" t="s">
        <v>468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>
        <v>20</v>
      </c>
      <c r="S58" s="28">
        <v>36</v>
      </c>
      <c r="T58" s="28">
        <v>56</v>
      </c>
      <c r="U58" s="28">
        <v>51</v>
      </c>
      <c r="V58" s="28">
        <v>56</v>
      </c>
      <c r="W58" s="28">
        <v>29</v>
      </c>
      <c r="X58" s="28">
        <v>17</v>
      </c>
      <c r="Y58" s="28">
        <v>23</v>
      </c>
      <c r="Z58" s="28">
        <v>12</v>
      </c>
      <c r="AA58" s="28">
        <v>14</v>
      </c>
      <c r="AB58" s="28">
        <v>3</v>
      </c>
      <c r="AC58" s="28"/>
      <c r="AD58" s="28"/>
      <c r="AE58" s="29">
        <f t="shared" si="0"/>
        <v>317</v>
      </c>
      <c r="AF58" s="24">
        <v>220</v>
      </c>
      <c r="AG58" s="30">
        <f t="shared" si="1"/>
        <v>110</v>
      </c>
    </row>
    <row r="59" spans="1:33" ht="115.35" customHeight="1" x14ac:dyDescent="0.25">
      <c r="A59" s="23"/>
      <c r="B59" s="13"/>
      <c r="C59" s="5" t="s">
        <v>415</v>
      </c>
      <c r="D59" s="21" t="s">
        <v>414</v>
      </c>
      <c r="E59" s="21" t="s">
        <v>413</v>
      </c>
      <c r="F59" s="21" t="s">
        <v>91</v>
      </c>
      <c r="G59" s="28" t="s">
        <v>201</v>
      </c>
      <c r="H59" s="28"/>
      <c r="I59" s="28">
        <v>13</v>
      </c>
      <c r="J59" s="28">
        <v>32</v>
      </c>
      <c r="K59" s="28">
        <v>41</v>
      </c>
      <c r="L59" s="28">
        <v>59</v>
      </c>
      <c r="M59" s="28">
        <v>55</v>
      </c>
      <c r="N59" s="28">
        <v>48</v>
      </c>
      <c r="O59" s="28">
        <v>51</v>
      </c>
      <c r="P59" s="28">
        <v>10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9">
        <f t="shared" si="0"/>
        <v>309</v>
      </c>
      <c r="AF59" s="24">
        <v>100</v>
      </c>
      <c r="AG59" s="30">
        <f t="shared" si="1"/>
        <v>50</v>
      </c>
    </row>
    <row r="60" spans="1:33" ht="115.35" customHeight="1" x14ac:dyDescent="0.25">
      <c r="A60" s="23"/>
      <c r="B60" s="13"/>
      <c r="C60" s="5" t="s">
        <v>352</v>
      </c>
      <c r="D60" s="21" t="s">
        <v>272</v>
      </c>
      <c r="E60" s="21" t="s">
        <v>344</v>
      </c>
      <c r="F60" s="21" t="s">
        <v>91</v>
      </c>
      <c r="G60" s="28" t="s">
        <v>469</v>
      </c>
      <c r="H60" s="28"/>
      <c r="I60" s="28"/>
      <c r="J60" s="28"/>
      <c r="K60" s="28"/>
      <c r="L60" s="28">
        <v>6</v>
      </c>
      <c r="M60" s="28">
        <v>5</v>
      </c>
      <c r="N60" s="28">
        <v>16</v>
      </c>
      <c r="O60" s="28">
        <v>24</v>
      </c>
      <c r="P60" s="28">
        <v>33</v>
      </c>
      <c r="Q60" s="28">
        <v>52</v>
      </c>
      <c r="R60" s="28">
        <v>44</v>
      </c>
      <c r="S60" s="28">
        <v>42</v>
      </c>
      <c r="T60" s="28">
        <v>33</v>
      </c>
      <c r="U60" s="28">
        <v>23</v>
      </c>
      <c r="V60" s="28">
        <v>15</v>
      </c>
      <c r="W60" s="28">
        <v>7</v>
      </c>
      <c r="X60" s="28">
        <v>4</v>
      </c>
      <c r="Y60" s="28"/>
      <c r="Z60" s="28"/>
      <c r="AA60" s="28"/>
      <c r="AB60" s="28"/>
      <c r="AC60" s="28"/>
      <c r="AD60" s="28"/>
      <c r="AE60" s="29">
        <f t="shared" si="0"/>
        <v>304</v>
      </c>
      <c r="AF60" s="24">
        <v>120</v>
      </c>
      <c r="AG60" s="30">
        <f t="shared" si="1"/>
        <v>60</v>
      </c>
    </row>
    <row r="61" spans="1:33" ht="115.35" customHeight="1" x14ac:dyDescent="0.25">
      <c r="A61" s="23"/>
      <c r="B61" s="15"/>
      <c r="C61" s="5" t="s">
        <v>127</v>
      </c>
      <c r="D61" s="21" t="s">
        <v>80</v>
      </c>
      <c r="E61" s="21" t="s">
        <v>50</v>
      </c>
      <c r="F61" s="21" t="s">
        <v>91</v>
      </c>
      <c r="G61" s="28" t="s">
        <v>199</v>
      </c>
      <c r="H61" s="28"/>
      <c r="I61" s="28"/>
      <c r="J61" s="28"/>
      <c r="K61" s="28"/>
      <c r="L61" s="28"/>
      <c r="M61" s="28"/>
      <c r="N61" s="28"/>
      <c r="O61" s="28"/>
      <c r="P61" s="28"/>
      <c r="Q61" s="28">
        <v>1</v>
      </c>
      <c r="R61" s="28">
        <v>24</v>
      </c>
      <c r="S61" s="28">
        <v>39</v>
      </c>
      <c r="T61" s="28">
        <v>39</v>
      </c>
      <c r="U61" s="28">
        <v>44</v>
      </c>
      <c r="V61" s="28">
        <v>45</v>
      </c>
      <c r="W61" s="28">
        <v>30</v>
      </c>
      <c r="X61" s="28">
        <v>30</v>
      </c>
      <c r="Y61" s="28">
        <v>21</v>
      </c>
      <c r="Z61" s="28">
        <v>18</v>
      </c>
      <c r="AA61" s="28">
        <v>6</v>
      </c>
      <c r="AB61" s="28">
        <v>2</v>
      </c>
      <c r="AC61" s="28"/>
      <c r="AD61" s="28"/>
      <c r="AE61" s="29">
        <f t="shared" si="0"/>
        <v>299</v>
      </c>
      <c r="AF61" s="24">
        <v>170</v>
      </c>
      <c r="AG61" s="30">
        <f t="shared" si="1"/>
        <v>85</v>
      </c>
    </row>
    <row r="62" spans="1:33" ht="115.35" customHeight="1" x14ac:dyDescent="0.25">
      <c r="A62" s="23"/>
      <c r="B62" s="13"/>
      <c r="C62" s="5" t="s">
        <v>349</v>
      </c>
      <c r="D62" s="21" t="s">
        <v>186</v>
      </c>
      <c r="E62" s="21" t="s">
        <v>350</v>
      </c>
      <c r="F62" s="21" t="s">
        <v>91</v>
      </c>
      <c r="G62" s="28" t="s">
        <v>468</v>
      </c>
      <c r="H62" s="28"/>
      <c r="I62" s="28"/>
      <c r="J62" s="28"/>
      <c r="K62" s="28"/>
      <c r="L62" s="28"/>
      <c r="M62" s="28"/>
      <c r="N62" s="28"/>
      <c r="O62" s="28"/>
      <c r="P62" s="28">
        <v>14</v>
      </c>
      <c r="Q62" s="28">
        <v>12</v>
      </c>
      <c r="R62" s="28">
        <v>12</v>
      </c>
      <c r="S62" s="28">
        <v>23</v>
      </c>
      <c r="T62" s="28">
        <v>32</v>
      </c>
      <c r="U62" s="28">
        <v>48</v>
      </c>
      <c r="V62" s="28">
        <v>37</v>
      </c>
      <c r="W62" s="28">
        <v>28</v>
      </c>
      <c r="X62" s="28">
        <v>27</v>
      </c>
      <c r="Y62" s="28">
        <v>22</v>
      </c>
      <c r="Z62" s="28">
        <v>24</v>
      </c>
      <c r="AA62" s="28">
        <v>17</v>
      </c>
      <c r="AB62" s="28"/>
      <c r="AC62" s="28"/>
      <c r="AD62" s="28"/>
      <c r="AE62" s="29">
        <f t="shared" si="0"/>
        <v>296</v>
      </c>
      <c r="AF62" s="24">
        <v>155</v>
      </c>
      <c r="AG62" s="30">
        <f t="shared" si="1"/>
        <v>77.5</v>
      </c>
    </row>
    <row r="63" spans="1:33" ht="115.35" customHeight="1" x14ac:dyDescent="0.25">
      <c r="A63" s="23"/>
      <c r="B63" s="13"/>
      <c r="C63" s="5" t="s">
        <v>310</v>
      </c>
      <c r="D63" s="21" t="s">
        <v>260</v>
      </c>
      <c r="E63" s="21" t="s">
        <v>34</v>
      </c>
      <c r="F63" s="21" t="s">
        <v>90</v>
      </c>
      <c r="G63" s="28" t="s">
        <v>469</v>
      </c>
      <c r="H63" s="28"/>
      <c r="I63" s="28"/>
      <c r="J63" s="28"/>
      <c r="K63" s="28"/>
      <c r="L63" s="28">
        <v>13</v>
      </c>
      <c r="M63" s="28">
        <v>1</v>
      </c>
      <c r="N63" s="28"/>
      <c r="O63" s="28">
        <v>3</v>
      </c>
      <c r="P63" s="28">
        <v>26</v>
      </c>
      <c r="Q63" s="28">
        <v>74</v>
      </c>
      <c r="R63" s="28">
        <v>30</v>
      </c>
      <c r="S63" s="28">
        <v>26</v>
      </c>
      <c r="T63" s="28">
        <v>37</v>
      </c>
      <c r="U63" s="28">
        <v>8</v>
      </c>
      <c r="V63" s="28">
        <v>32</v>
      </c>
      <c r="W63" s="28">
        <v>20</v>
      </c>
      <c r="X63" s="28">
        <v>21</v>
      </c>
      <c r="Y63" s="28"/>
      <c r="Z63" s="28"/>
      <c r="AA63" s="28"/>
      <c r="AB63" s="28"/>
      <c r="AC63" s="28"/>
      <c r="AD63" s="28"/>
      <c r="AE63" s="29">
        <f t="shared" si="0"/>
        <v>291</v>
      </c>
      <c r="AF63" s="24">
        <v>150</v>
      </c>
      <c r="AG63" s="30">
        <f t="shared" si="1"/>
        <v>75</v>
      </c>
    </row>
    <row r="64" spans="1:33" ht="115.35" customHeight="1" x14ac:dyDescent="0.25">
      <c r="A64" s="23"/>
      <c r="B64" s="13"/>
      <c r="C64" s="5" t="s">
        <v>150</v>
      </c>
      <c r="D64" s="21" t="s">
        <v>178</v>
      </c>
      <c r="E64" s="21" t="s">
        <v>179</v>
      </c>
      <c r="F64" s="21" t="s">
        <v>91</v>
      </c>
      <c r="G64" s="28" t="s">
        <v>199</v>
      </c>
      <c r="H64" s="28"/>
      <c r="I64" s="28"/>
      <c r="J64" s="28"/>
      <c r="K64" s="28"/>
      <c r="L64" s="28">
        <v>6</v>
      </c>
      <c r="M64" s="28"/>
      <c r="N64" s="28"/>
      <c r="O64" s="28"/>
      <c r="P64" s="28">
        <v>1</v>
      </c>
      <c r="Q64" s="28"/>
      <c r="R64" s="28">
        <v>110</v>
      </c>
      <c r="S64" s="28">
        <v>72</v>
      </c>
      <c r="T64" s="28">
        <v>27</v>
      </c>
      <c r="U64" s="28">
        <v>6</v>
      </c>
      <c r="V64" s="28">
        <v>50</v>
      </c>
      <c r="W64" s="28">
        <v>10</v>
      </c>
      <c r="X64" s="28">
        <v>3</v>
      </c>
      <c r="Y64" s="28"/>
      <c r="Z64" s="28"/>
      <c r="AA64" s="28"/>
      <c r="AB64" s="28"/>
      <c r="AC64" s="28"/>
      <c r="AD64" s="28"/>
      <c r="AE64" s="29">
        <f t="shared" si="0"/>
        <v>285</v>
      </c>
      <c r="AF64" s="24">
        <v>150</v>
      </c>
      <c r="AG64" s="30">
        <f t="shared" si="1"/>
        <v>75</v>
      </c>
    </row>
    <row r="65" spans="1:33" ht="115.35" customHeight="1" x14ac:dyDescent="0.25">
      <c r="A65" s="23"/>
      <c r="B65" s="13"/>
      <c r="C65" s="5" t="s">
        <v>412</v>
      </c>
      <c r="D65" s="21" t="s">
        <v>409</v>
      </c>
      <c r="E65" s="21" t="s">
        <v>413</v>
      </c>
      <c r="F65" s="21" t="s">
        <v>91</v>
      </c>
      <c r="G65" s="28" t="s">
        <v>468</v>
      </c>
      <c r="H65" s="28"/>
      <c r="I65" s="28"/>
      <c r="J65" s="28"/>
      <c r="K65" s="28"/>
      <c r="L65" s="28"/>
      <c r="M65" s="28"/>
      <c r="N65" s="28"/>
      <c r="O65" s="28"/>
      <c r="P65" s="28"/>
      <c r="Q65" s="28">
        <v>1</v>
      </c>
      <c r="R65" s="28">
        <v>6</v>
      </c>
      <c r="S65" s="28">
        <v>10</v>
      </c>
      <c r="T65" s="28">
        <v>9</v>
      </c>
      <c r="U65" s="28"/>
      <c r="V65" s="28">
        <v>12</v>
      </c>
      <c r="W65" s="28">
        <v>20</v>
      </c>
      <c r="X65" s="28"/>
      <c r="Y65" s="28">
        <v>34</v>
      </c>
      <c r="Z65" s="28">
        <v>63</v>
      </c>
      <c r="AA65" s="28">
        <v>29</v>
      </c>
      <c r="AB65" s="28">
        <v>77</v>
      </c>
      <c r="AC65" s="28">
        <v>15</v>
      </c>
      <c r="AD65" s="28"/>
      <c r="AE65" s="29">
        <f t="shared" si="0"/>
        <v>276</v>
      </c>
      <c r="AF65" s="24">
        <v>150</v>
      </c>
      <c r="AG65" s="30">
        <f t="shared" si="1"/>
        <v>75</v>
      </c>
    </row>
    <row r="66" spans="1:33" ht="115.35" customHeight="1" x14ac:dyDescent="0.25">
      <c r="A66" s="23"/>
      <c r="B66" s="13"/>
      <c r="C66" s="5" t="s">
        <v>216</v>
      </c>
      <c r="D66" s="21" t="s">
        <v>260</v>
      </c>
      <c r="E66" s="21" t="s">
        <v>265</v>
      </c>
      <c r="F66" s="21" t="s">
        <v>90</v>
      </c>
      <c r="G66" s="28" t="s">
        <v>469</v>
      </c>
      <c r="H66" s="28"/>
      <c r="I66" s="28"/>
      <c r="J66" s="28"/>
      <c r="K66" s="28"/>
      <c r="L66" s="28">
        <v>24</v>
      </c>
      <c r="M66" s="28"/>
      <c r="N66" s="28">
        <v>86</v>
      </c>
      <c r="O66" s="28">
        <v>54</v>
      </c>
      <c r="P66" s="28"/>
      <c r="Q66" s="28">
        <v>103</v>
      </c>
      <c r="R66" s="28"/>
      <c r="S66" s="28"/>
      <c r="T66" s="28"/>
      <c r="U66" s="28"/>
      <c r="V66" s="28"/>
      <c r="W66" s="28"/>
      <c r="X66" s="28">
        <v>8</v>
      </c>
      <c r="Y66" s="28"/>
      <c r="Z66" s="28">
        <v>1</v>
      </c>
      <c r="AA66" s="28"/>
      <c r="AB66" s="28"/>
      <c r="AC66" s="28"/>
      <c r="AD66" s="28"/>
      <c r="AE66" s="29">
        <f t="shared" si="0"/>
        <v>276</v>
      </c>
      <c r="AF66" s="24">
        <v>150</v>
      </c>
      <c r="AG66" s="30">
        <f t="shared" si="1"/>
        <v>75</v>
      </c>
    </row>
    <row r="67" spans="1:33" ht="115.35" customHeight="1" x14ac:dyDescent="0.25">
      <c r="A67" s="23"/>
      <c r="B67" s="13"/>
      <c r="C67" s="5" t="s">
        <v>158</v>
      </c>
      <c r="D67" s="21" t="s">
        <v>186</v>
      </c>
      <c r="E67" s="21" t="s">
        <v>187</v>
      </c>
      <c r="F67" s="21" t="s">
        <v>91</v>
      </c>
      <c r="G67" s="28" t="s">
        <v>199</v>
      </c>
      <c r="H67" s="28"/>
      <c r="I67" s="28"/>
      <c r="J67" s="28"/>
      <c r="K67" s="28"/>
      <c r="L67" s="28"/>
      <c r="M67" s="28"/>
      <c r="N67" s="28"/>
      <c r="O67" s="28"/>
      <c r="P67" s="28">
        <v>11</v>
      </c>
      <c r="Q67" s="28">
        <v>11</v>
      </c>
      <c r="R67" s="28">
        <v>7</v>
      </c>
      <c r="S67" s="28">
        <v>27</v>
      </c>
      <c r="T67" s="28">
        <v>25</v>
      </c>
      <c r="U67" s="28">
        <v>39</v>
      </c>
      <c r="V67" s="28">
        <v>20</v>
      </c>
      <c r="W67" s="28">
        <v>18</v>
      </c>
      <c r="X67" s="28">
        <v>25</v>
      </c>
      <c r="Y67" s="28">
        <v>17</v>
      </c>
      <c r="Z67" s="28">
        <v>22</v>
      </c>
      <c r="AA67" s="28">
        <v>26</v>
      </c>
      <c r="AB67" s="28">
        <v>10</v>
      </c>
      <c r="AC67" s="28">
        <v>8</v>
      </c>
      <c r="AD67" s="28"/>
      <c r="AE67" s="29">
        <f t="shared" si="0"/>
        <v>266</v>
      </c>
      <c r="AF67" s="24">
        <v>155</v>
      </c>
      <c r="AG67" s="30">
        <f t="shared" si="1"/>
        <v>77.5</v>
      </c>
    </row>
    <row r="68" spans="1:33" ht="115.35" customHeight="1" x14ac:dyDescent="0.25">
      <c r="A68" s="23"/>
      <c r="B68" s="13"/>
      <c r="C68" s="5" t="s">
        <v>213</v>
      </c>
      <c r="D68" s="21" t="s">
        <v>260</v>
      </c>
      <c r="E68" s="21" t="s">
        <v>262</v>
      </c>
      <c r="F68" s="21" t="s">
        <v>90</v>
      </c>
      <c r="G68" s="28" t="s">
        <v>469</v>
      </c>
      <c r="H68" s="28"/>
      <c r="I68" s="28"/>
      <c r="J68" s="28"/>
      <c r="K68" s="28"/>
      <c r="L68" s="28">
        <v>2</v>
      </c>
      <c r="M68" s="28"/>
      <c r="N68" s="28">
        <v>38</v>
      </c>
      <c r="O68" s="28"/>
      <c r="P68" s="28"/>
      <c r="Q68" s="28"/>
      <c r="R68" s="28"/>
      <c r="S68" s="28"/>
      <c r="T68" s="28">
        <v>9</v>
      </c>
      <c r="U68" s="28"/>
      <c r="V68" s="28"/>
      <c r="W68" s="28">
        <v>73</v>
      </c>
      <c r="X68" s="28">
        <v>138</v>
      </c>
      <c r="Y68" s="28"/>
      <c r="Z68" s="28"/>
      <c r="AA68" s="28"/>
      <c r="AB68" s="28"/>
      <c r="AC68" s="28"/>
      <c r="AD68" s="28"/>
      <c r="AE68" s="29">
        <f t="shared" ref="AE68:AE131" si="2">SUM(H68:AD68)</f>
        <v>260</v>
      </c>
      <c r="AF68" s="24">
        <v>150</v>
      </c>
      <c r="AG68" s="30">
        <f t="shared" ref="AG68:AG131" si="3">AF68/2</f>
        <v>75</v>
      </c>
    </row>
    <row r="69" spans="1:33" ht="115.35" customHeight="1" x14ac:dyDescent="0.25">
      <c r="A69" s="23"/>
      <c r="B69" s="13"/>
      <c r="C69" s="5" t="s">
        <v>155</v>
      </c>
      <c r="D69" s="21" t="s">
        <v>169</v>
      </c>
      <c r="E69" s="21" t="s">
        <v>65</v>
      </c>
      <c r="F69" s="21" t="s">
        <v>91</v>
      </c>
      <c r="G69" s="28" t="s">
        <v>200</v>
      </c>
      <c r="H69" s="28"/>
      <c r="I69" s="28"/>
      <c r="J69" s="28">
        <v>3</v>
      </c>
      <c r="K69" s="28">
        <v>4</v>
      </c>
      <c r="L69" s="28"/>
      <c r="M69" s="28"/>
      <c r="N69" s="28"/>
      <c r="O69" s="28">
        <v>1</v>
      </c>
      <c r="P69" s="28"/>
      <c r="Q69" s="28">
        <v>14</v>
      </c>
      <c r="R69" s="28">
        <v>9</v>
      </c>
      <c r="S69" s="28">
        <v>36</v>
      </c>
      <c r="T69" s="28">
        <v>18</v>
      </c>
      <c r="U69" s="28">
        <v>61</v>
      </c>
      <c r="V69" s="28">
        <v>37</v>
      </c>
      <c r="W69" s="28">
        <v>27</v>
      </c>
      <c r="X69" s="28">
        <v>16</v>
      </c>
      <c r="Y69" s="28">
        <v>20</v>
      </c>
      <c r="Z69" s="28">
        <v>6</v>
      </c>
      <c r="AA69" s="28"/>
      <c r="AB69" s="28">
        <v>5</v>
      </c>
      <c r="AC69" s="28"/>
      <c r="AD69" s="28"/>
      <c r="AE69" s="29">
        <f t="shared" si="2"/>
        <v>257</v>
      </c>
      <c r="AF69" s="24">
        <v>170</v>
      </c>
      <c r="AG69" s="30">
        <f t="shared" si="3"/>
        <v>85</v>
      </c>
    </row>
    <row r="70" spans="1:33" ht="115.35" customHeight="1" x14ac:dyDescent="0.25">
      <c r="A70" s="23"/>
      <c r="B70" s="13"/>
      <c r="C70" s="5" t="s">
        <v>157</v>
      </c>
      <c r="D70" s="21" t="s">
        <v>169</v>
      </c>
      <c r="E70" s="21" t="s">
        <v>185</v>
      </c>
      <c r="F70" s="21" t="s">
        <v>91</v>
      </c>
      <c r="G70" s="28" t="s">
        <v>200</v>
      </c>
      <c r="H70" s="28"/>
      <c r="I70" s="28"/>
      <c r="J70" s="28">
        <v>4</v>
      </c>
      <c r="K70" s="28">
        <v>1</v>
      </c>
      <c r="L70" s="28"/>
      <c r="M70" s="28"/>
      <c r="N70" s="28"/>
      <c r="O70" s="28"/>
      <c r="P70" s="28"/>
      <c r="Q70" s="28">
        <v>10</v>
      </c>
      <c r="R70" s="28">
        <v>7</v>
      </c>
      <c r="S70" s="28">
        <v>41</v>
      </c>
      <c r="T70" s="28">
        <v>21</v>
      </c>
      <c r="U70" s="28">
        <v>63</v>
      </c>
      <c r="V70" s="28">
        <v>34</v>
      </c>
      <c r="W70" s="28">
        <v>26</v>
      </c>
      <c r="X70" s="28">
        <v>15</v>
      </c>
      <c r="Y70" s="28">
        <v>17</v>
      </c>
      <c r="Z70" s="28">
        <v>2</v>
      </c>
      <c r="AA70" s="28"/>
      <c r="AB70" s="28">
        <v>7</v>
      </c>
      <c r="AC70" s="28"/>
      <c r="AD70" s="28"/>
      <c r="AE70" s="29">
        <f t="shared" si="2"/>
        <v>248</v>
      </c>
      <c r="AF70" s="24">
        <v>170</v>
      </c>
      <c r="AG70" s="30">
        <f t="shared" si="3"/>
        <v>85</v>
      </c>
    </row>
    <row r="71" spans="1:33" ht="115.35" customHeight="1" x14ac:dyDescent="0.25">
      <c r="A71" s="23"/>
      <c r="B71" s="13"/>
      <c r="C71" s="5" t="s">
        <v>129</v>
      </c>
      <c r="D71" s="21" t="s">
        <v>83</v>
      </c>
      <c r="E71" s="21" t="s">
        <v>82</v>
      </c>
      <c r="F71" s="21" t="s">
        <v>91</v>
      </c>
      <c r="G71" s="28" t="s">
        <v>199</v>
      </c>
      <c r="H71" s="28"/>
      <c r="I71" s="28"/>
      <c r="J71" s="28"/>
      <c r="K71" s="28"/>
      <c r="L71" s="28"/>
      <c r="M71" s="28"/>
      <c r="N71" s="28"/>
      <c r="O71" s="28"/>
      <c r="P71" s="28">
        <v>8</v>
      </c>
      <c r="Q71" s="28">
        <v>5</v>
      </c>
      <c r="R71" s="28">
        <v>2</v>
      </c>
      <c r="S71" s="28">
        <v>20</v>
      </c>
      <c r="T71" s="28">
        <v>20</v>
      </c>
      <c r="U71" s="28">
        <v>27</v>
      </c>
      <c r="V71" s="28">
        <v>18</v>
      </c>
      <c r="W71" s="28">
        <v>40</v>
      </c>
      <c r="X71" s="28">
        <v>36</v>
      </c>
      <c r="Y71" s="28">
        <v>20</v>
      </c>
      <c r="Z71" s="28">
        <v>21</v>
      </c>
      <c r="AA71" s="28">
        <v>6</v>
      </c>
      <c r="AB71" s="28">
        <v>15</v>
      </c>
      <c r="AC71" s="28">
        <v>9</v>
      </c>
      <c r="AD71" s="28"/>
      <c r="AE71" s="29">
        <f t="shared" si="2"/>
        <v>247</v>
      </c>
      <c r="AF71" s="24">
        <v>220</v>
      </c>
      <c r="AG71" s="30">
        <f t="shared" si="3"/>
        <v>110</v>
      </c>
    </row>
    <row r="72" spans="1:33" ht="115.35" customHeight="1" x14ac:dyDescent="0.25">
      <c r="A72" s="23"/>
      <c r="B72" s="13"/>
      <c r="C72" s="5" t="s">
        <v>237</v>
      </c>
      <c r="D72" s="21" t="s">
        <v>287</v>
      </c>
      <c r="E72" s="21" t="s">
        <v>175</v>
      </c>
      <c r="F72" s="21" t="s">
        <v>90</v>
      </c>
      <c r="G72" s="28" t="s">
        <v>468</v>
      </c>
      <c r="H72" s="28"/>
      <c r="I72" s="28"/>
      <c r="J72" s="28"/>
      <c r="K72" s="28"/>
      <c r="L72" s="28"/>
      <c r="M72" s="28"/>
      <c r="N72" s="28"/>
      <c r="O72" s="28"/>
      <c r="P72" s="28">
        <v>3</v>
      </c>
      <c r="Q72" s="28">
        <v>10</v>
      </c>
      <c r="R72" s="28">
        <v>20</v>
      </c>
      <c r="S72" s="28">
        <v>30</v>
      </c>
      <c r="T72" s="28">
        <v>21</v>
      </c>
      <c r="U72" s="28">
        <v>66</v>
      </c>
      <c r="V72" s="28">
        <v>27</v>
      </c>
      <c r="W72" s="28">
        <v>38</v>
      </c>
      <c r="X72" s="28">
        <v>6</v>
      </c>
      <c r="Y72" s="28">
        <v>9</v>
      </c>
      <c r="Z72" s="28">
        <v>16</v>
      </c>
      <c r="AA72" s="28"/>
      <c r="AB72" s="28"/>
      <c r="AC72" s="28"/>
      <c r="AD72" s="28"/>
      <c r="AE72" s="29">
        <f t="shared" si="2"/>
        <v>246</v>
      </c>
      <c r="AF72" s="24">
        <v>170</v>
      </c>
      <c r="AG72" s="30">
        <f t="shared" si="3"/>
        <v>85</v>
      </c>
    </row>
    <row r="73" spans="1:33" ht="115.35" customHeight="1" x14ac:dyDescent="0.25">
      <c r="A73" s="23"/>
      <c r="B73" s="15"/>
      <c r="C73" s="5" t="s">
        <v>131</v>
      </c>
      <c r="D73" s="21" t="s">
        <v>81</v>
      </c>
      <c r="E73" s="21" t="s">
        <v>36</v>
      </c>
      <c r="F73" s="21" t="s">
        <v>91</v>
      </c>
      <c r="G73" s="28" t="s">
        <v>199</v>
      </c>
      <c r="H73" s="28"/>
      <c r="I73" s="28"/>
      <c r="J73" s="28"/>
      <c r="K73" s="28"/>
      <c r="L73" s="28">
        <v>9</v>
      </c>
      <c r="M73" s="28">
        <v>8</v>
      </c>
      <c r="N73" s="28">
        <v>12</v>
      </c>
      <c r="O73" s="28">
        <v>23</v>
      </c>
      <c r="P73" s="28">
        <v>35</v>
      </c>
      <c r="Q73" s="28">
        <v>40</v>
      </c>
      <c r="R73" s="28">
        <v>37</v>
      </c>
      <c r="S73" s="28">
        <v>25</v>
      </c>
      <c r="T73" s="28">
        <v>23</v>
      </c>
      <c r="U73" s="28">
        <v>11</v>
      </c>
      <c r="V73" s="28">
        <v>13</v>
      </c>
      <c r="W73" s="28">
        <v>3</v>
      </c>
      <c r="X73" s="28">
        <v>4</v>
      </c>
      <c r="Y73" s="28"/>
      <c r="Z73" s="28"/>
      <c r="AA73" s="28"/>
      <c r="AB73" s="28"/>
      <c r="AC73" s="28"/>
      <c r="AD73" s="28"/>
      <c r="AE73" s="29">
        <f t="shared" si="2"/>
        <v>243</v>
      </c>
      <c r="AF73" s="24">
        <v>220</v>
      </c>
      <c r="AG73" s="30">
        <f t="shared" si="3"/>
        <v>110</v>
      </c>
    </row>
    <row r="74" spans="1:33" ht="115.35" customHeight="1" x14ac:dyDescent="0.25">
      <c r="A74" s="23"/>
      <c r="B74" s="13"/>
      <c r="C74" s="5" t="s">
        <v>140</v>
      </c>
      <c r="D74" s="21" t="s">
        <v>169</v>
      </c>
      <c r="E74" s="21" t="s">
        <v>170</v>
      </c>
      <c r="F74" s="21" t="s">
        <v>91</v>
      </c>
      <c r="G74" s="28" t="s">
        <v>200</v>
      </c>
      <c r="H74" s="28"/>
      <c r="I74" s="28"/>
      <c r="J74" s="28">
        <v>22</v>
      </c>
      <c r="K74" s="28">
        <v>26</v>
      </c>
      <c r="L74" s="28">
        <v>8</v>
      </c>
      <c r="M74" s="28"/>
      <c r="N74" s="28"/>
      <c r="O74" s="28"/>
      <c r="P74" s="28">
        <v>31</v>
      </c>
      <c r="Q74" s="28"/>
      <c r="R74" s="28">
        <v>1</v>
      </c>
      <c r="S74" s="28">
        <v>80</v>
      </c>
      <c r="T74" s="28">
        <v>43</v>
      </c>
      <c r="U74" s="28">
        <v>24</v>
      </c>
      <c r="V74" s="28">
        <v>5</v>
      </c>
      <c r="W74" s="28"/>
      <c r="X74" s="28">
        <v>1</v>
      </c>
      <c r="Y74" s="28"/>
      <c r="Z74" s="28"/>
      <c r="AA74" s="28"/>
      <c r="AB74" s="28"/>
      <c r="AC74" s="28"/>
      <c r="AD74" s="28"/>
      <c r="AE74" s="29">
        <f t="shared" si="2"/>
        <v>241</v>
      </c>
      <c r="AF74" s="24">
        <v>170</v>
      </c>
      <c r="AG74" s="30">
        <f t="shared" si="3"/>
        <v>85</v>
      </c>
    </row>
    <row r="75" spans="1:33" ht="115.35" customHeight="1" x14ac:dyDescent="0.25">
      <c r="A75" s="23"/>
      <c r="B75" s="13"/>
      <c r="C75" s="5" t="s">
        <v>149</v>
      </c>
      <c r="D75" s="21" t="s">
        <v>178</v>
      </c>
      <c r="E75" s="21" t="s">
        <v>24</v>
      </c>
      <c r="F75" s="21" t="s">
        <v>91</v>
      </c>
      <c r="G75" s="28" t="s">
        <v>199</v>
      </c>
      <c r="H75" s="28"/>
      <c r="I75" s="28"/>
      <c r="J75" s="28"/>
      <c r="K75" s="28"/>
      <c r="L75" s="28"/>
      <c r="M75" s="28">
        <v>2</v>
      </c>
      <c r="N75" s="28"/>
      <c r="O75" s="28">
        <v>49</v>
      </c>
      <c r="P75" s="28">
        <v>4</v>
      </c>
      <c r="Q75" s="28">
        <v>2</v>
      </c>
      <c r="R75" s="28">
        <v>102</v>
      </c>
      <c r="S75" s="28">
        <v>64</v>
      </c>
      <c r="T75" s="28"/>
      <c r="U75" s="28">
        <v>16</v>
      </c>
      <c r="V75" s="28"/>
      <c r="W75" s="28"/>
      <c r="X75" s="28"/>
      <c r="Y75" s="28"/>
      <c r="Z75" s="28"/>
      <c r="AA75" s="28"/>
      <c r="AB75" s="28"/>
      <c r="AC75" s="28"/>
      <c r="AD75" s="28"/>
      <c r="AE75" s="29">
        <f t="shared" si="2"/>
        <v>239</v>
      </c>
      <c r="AF75" s="24">
        <v>150</v>
      </c>
      <c r="AG75" s="30">
        <f t="shared" si="3"/>
        <v>75</v>
      </c>
    </row>
    <row r="76" spans="1:33" ht="115.35" customHeight="1" x14ac:dyDescent="0.25">
      <c r="A76" s="23"/>
      <c r="B76" s="13"/>
      <c r="C76" s="5" t="s">
        <v>217</v>
      </c>
      <c r="D76" s="21" t="s">
        <v>260</v>
      </c>
      <c r="E76" s="21" t="s">
        <v>62</v>
      </c>
      <c r="F76" s="21" t="s">
        <v>90</v>
      </c>
      <c r="G76" s="28" t="s">
        <v>469</v>
      </c>
      <c r="H76" s="28"/>
      <c r="I76" s="28"/>
      <c r="J76" s="28"/>
      <c r="K76" s="28"/>
      <c r="L76" s="28">
        <v>5</v>
      </c>
      <c r="M76" s="28">
        <v>42</v>
      </c>
      <c r="N76" s="28"/>
      <c r="O76" s="28"/>
      <c r="P76" s="28">
        <v>24</v>
      </c>
      <c r="Q76" s="28"/>
      <c r="R76" s="28">
        <v>139</v>
      </c>
      <c r="S76" s="28"/>
      <c r="T76" s="28"/>
      <c r="U76" s="28"/>
      <c r="V76" s="28">
        <v>14</v>
      </c>
      <c r="W76" s="28">
        <v>7</v>
      </c>
      <c r="X76" s="28">
        <v>6</v>
      </c>
      <c r="Y76" s="28"/>
      <c r="Z76" s="28"/>
      <c r="AA76" s="28"/>
      <c r="AB76" s="28"/>
      <c r="AC76" s="28"/>
      <c r="AD76" s="28"/>
      <c r="AE76" s="29">
        <f t="shared" si="2"/>
        <v>237</v>
      </c>
      <c r="AF76" s="24">
        <v>150</v>
      </c>
      <c r="AG76" s="30">
        <f t="shared" si="3"/>
        <v>75</v>
      </c>
    </row>
    <row r="77" spans="1:33" ht="115.35" customHeight="1" x14ac:dyDescent="0.25">
      <c r="A77" s="23"/>
      <c r="B77" s="15"/>
      <c r="C77" s="5" t="s">
        <v>122</v>
      </c>
      <c r="D77" s="21" t="s">
        <v>31</v>
      </c>
      <c r="E77" s="21" t="s">
        <v>32</v>
      </c>
      <c r="F77" s="21" t="s">
        <v>90</v>
      </c>
      <c r="G77" s="28" t="s">
        <v>200</v>
      </c>
      <c r="H77" s="28"/>
      <c r="I77" s="28"/>
      <c r="J77" s="28">
        <v>6</v>
      </c>
      <c r="K77" s="28">
        <v>9</v>
      </c>
      <c r="L77" s="28"/>
      <c r="M77" s="28"/>
      <c r="N77" s="28"/>
      <c r="O77" s="28"/>
      <c r="P77" s="28"/>
      <c r="Q77" s="28"/>
      <c r="R77" s="28"/>
      <c r="S77" s="28">
        <v>40</v>
      </c>
      <c r="T77" s="28">
        <v>4</v>
      </c>
      <c r="U77" s="28">
        <v>72</v>
      </c>
      <c r="V77" s="28">
        <v>46</v>
      </c>
      <c r="W77" s="28">
        <v>32</v>
      </c>
      <c r="X77" s="28">
        <v>18</v>
      </c>
      <c r="Y77" s="28">
        <v>8</v>
      </c>
      <c r="Z77" s="28"/>
      <c r="AA77" s="28"/>
      <c r="AB77" s="28"/>
      <c r="AC77" s="28"/>
      <c r="AD77" s="28"/>
      <c r="AE77" s="29">
        <f t="shared" si="2"/>
        <v>235</v>
      </c>
      <c r="AF77" s="24">
        <v>180</v>
      </c>
      <c r="AG77" s="30">
        <f t="shared" si="3"/>
        <v>90</v>
      </c>
    </row>
    <row r="78" spans="1:33" ht="115.35" customHeight="1" x14ac:dyDescent="0.25">
      <c r="A78" s="23"/>
      <c r="B78" s="13"/>
      <c r="C78" s="5" t="s">
        <v>163</v>
      </c>
      <c r="D78" s="21" t="s">
        <v>191</v>
      </c>
      <c r="E78" s="21" t="s">
        <v>192</v>
      </c>
      <c r="F78" s="21" t="s">
        <v>91</v>
      </c>
      <c r="G78" s="28" t="s">
        <v>200</v>
      </c>
      <c r="H78" s="28"/>
      <c r="I78" s="28"/>
      <c r="J78" s="28">
        <v>3</v>
      </c>
      <c r="K78" s="28">
        <v>2</v>
      </c>
      <c r="L78" s="28">
        <v>3</v>
      </c>
      <c r="M78" s="28">
        <v>10</v>
      </c>
      <c r="N78" s="28"/>
      <c r="O78" s="28">
        <v>14</v>
      </c>
      <c r="P78" s="28"/>
      <c r="Q78" s="28">
        <v>13</v>
      </c>
      <c r="R78" s="28"/>
      <c r="S78" s="28">
        <v>22</v>
      </c>
      <c r="T78" s="28">
        <v>18</v>
      </c>
      <c r="U78" s="28">
        <v>76</v>
      </c>
      <c r="V78" s="28">
        <v>23</v>
      </c>
      <c r="W78" s="28">
        <v>15</v>
      </c>
      <c r="X78" s="28">
        <v>19</v>
      </c>
      <c r="Y78" s="28">
        <v>10</v>
      </c>
      <c r="Z78" s="28"/>
      <c r="AA78" s="28"/>
      <c r="AB78" s="28">
        <v>2</v>
      </c>
      <c r="AC78" s="28"/>
      <c r="AD78" s="28"/>
      <c r="AE78" s="29">
        <f t="shared" si="2"/>
        <v>230</v>
      </c>
      <c r="AF78" s="24">
        <v>250</v>
      </c>
      <c r="AG78" s="30">
        <f t="shared" si="3"/>
        <v>125</v>
      </c>
    </row>
    <row r="79" spans="1:33" ht="115.35" customHeight="1" x14ac:dyDescent="0.25">
      <c r="A79" s="23"/>
      <c r="B79" s="13"/>
      <c r="C79" s="5" t="s">
        <v>351</v>
      </c>
      <c r="D79" s="21" t="s">
        <v>272</v>
      </c>
      <c r="E79" s="21" t="s">
        <v>36</v>
      </c>
      <c r="F79" s="21" t="s">
        <v>91</v>
      </c>
      <c r="G79" s="28" t="s">
        <v>469</v>
      </c>
      <c r="H79" s="28"/>
      <c r="I79" s="28"/>
      <c r="J79" s="28"/>
      <c r="K79" s="28"/>
      <c r="L79" s="28">
        <v>4</v>
      </c>
      <c r="M79" s="28">
        <v>7</v>
      </c>
      <c r="N79" s="28">
        <v>11</v>
      </c>
      <c r="O79" s="28">
        <v>20</v>
      </c>
      <c r="P79" s="28">
        <v>23</v>
      </c>
      <c r="Q79" s="28">
        <v>35</v>
      </c>
      <c r="R79" s="28">
        <v>34</v>
      </c>
      <c r="S79" s="28">
        <v>34</v>
      </c>
      <c r="T79" s="28">
        <v>23</v>
      </c>
      <c r="U79" s="28">
        <v>14</v>
      </c>
      <c r="V79" s="28">
        <v>11</v>
      </c>
      <c r="W79" s="28">
        <v>5</v>
      </c>
      <c r="X79" s="28">
        <v>4</v>
      </c>
      <c r="Y79" s="28"/>
      <c r="Z79" s="28"/>
      <c r="AA79" s="28"/>
      <c r="AB79" s="28"/>
      <c r="AC79" s="28"/>
      <c r="AD79" s="28"/>
      <c r="AE79" s="29">
        <f t="shared" si="2"/>
        <v>225</v>
      </c>
      <c r="AF79" s="24">
        <v>120</v>
      </c>
      <c r="AG79" s="30">
        <f t="shared" si="3"/>
        <v>60</v>
      </c>
    </row>
    <row r="80" spans="1:33" ht="115.35" customHeight="1" x14ac:dyDescent="0.25">
      <c r="A80" s="23"/>
      <c r="B80" s="5"/>
      <c r="C80" s="5" t="s">
        <v>231</v>
      </c>
      <c r="D80" s="21" t="s">
        <v>279</v>
      </c>
      <c r="E80" s="21" t="s">
        <v>277</v>
      </c>
      <c r="F80" s="21" t="s">
        <v>90</v>
      </c>
      <c r="G80" s="28" t="s">
        <v>469</v>
      </c>
      <c r="H80" s="28"/>
      <c r="I80" s="28"/>
      <c r="J80" s="28"/>
      <c r="K80" s="28"/>
      <c r="L80" s="28">
        <v>16</v>
      </c>
      <c r="M80" s="28">
        <v>22</v>
      </c>
      <c r="N80" s="28">
        <v>11</v>
      </c>
      <c r="O80" s="28">
        <v>36</v>
      </c>
      <c r="P80" s="28">
        <v>36</v>
      </c>
      <c r="Q80" s="28">
        <v>49</v>
      </c>
      <c r="R80" s="28">
        <v>19</v>
      </c>
      <c r="S80" s="28">
        <v>13</v>
      </c>
      <c r="T80" s="28">
        <v>3</v>
      </c>
      <c r="U80" s="28">
        <v>11</v>
      </c>
      <c r="V80" s="28">
        <v>4</v>
      </c>
      <c r="W80" s="28">
        <v>2</v>
      </c>
      <c r="X80" s="28">
        <v>1</v>
      </c>
      <c r="Y80" s="28"/>
      <c r="Z80" s="28"/>
      <c r="AA80" s="28"/>
      <c r="AB80" s="28"/>
      <c r="AC80" s="28"/>
      <c r="AD80" s="28"/>
      <c r="AE80" s="29">
        <f t="shared" si="2"/>
        <v>223</v>
      </c>
      <c r="AF80" s="24">
        <v>140</v>
      </c>
      <c r="AG80" s="30">
        <f t="shared" si="3"/>
        <v>70</v>
      </c>
    </row>
    <row r="81" spans="1:33" ht="115.35" customHeight="1" x14ac:dyDescent="0.25">
      <c r="A81" s="23"/>
      <c r="B81" s="13"/>
      <c r="C81" s="5" t="s">
        <v>335</v>
      </c>
      <c r="D81" s="21" t="s">
        <v>267</v>
      </c>
      <c r="E81" s="21" t="s">
        <v>37</v>
      </c>
      <c r="F81" s="21" t="s">
        <v>91</v>
      </c>
      <c r="G81" s="28" t="s">
        <v>468</v>
      </c>
      <c r="H81" s="28"/>
      <c r="I81" s="28"/>
      <c r="J81" s="28"/>
      <c r="K81" s="28"/>
      <c r="L81" s="28"/>
      <c r="M81" s="28"/>
      <c r="N81" s="28"/>
      <c r="O81" s="28"/>
      <c r="P81" s="28">
        <v>5</v>
      </c>
      <c r="Q81" s="28">
        <v>7</v>
      </c>
      <c r="R81" s="28">
        <v>3</v>
      </c>
      <c r="S81" s="28">
        <v>10</v>
      </c>
      <c r="T81" s="28">
        <v>17</v>
      </c>
      <c r="U81" s="28">
        <v>21</v>
      </c>
      <c r="V81" s="28">
        <v>30</v>
      </c>
      <c r="W81" s="28">
        <v>34</v>
      </c>
      <c r="X81" s="28">
        <v>27</v>
      </c>
      <c r="Y81" s="28">
        <v>17</v>
      </c>
      <c r="Z81" s="28">
        <v>9</v>
      </c>
      <c r="AA81" s="28">
        <v>8</v>
      </c>
      <c r="AB81" s="28">
        <v>16</v>
      </c>
      <c r="AC81" s="28">
        <v>11</v>
      </c>
      <c r="AD81" s="28">
        <v>2</v>
      </c>
      <c r="AE81" s="29">
        <f t="shared" si="2"/>
        <v>217</v>
      </c>
      <c r="AF81" s="24">
        <v>120</v>
      </c>
      <c r="AG81" s="30">
        <f t="shared" si="3"/>
        <v>60</v>
      </c>
    </row>
    <row r="82" spans="1:33" ht="115.35" customHeight="1" x14ac:dyDescent="0.25">
      <c r="A82" s="23"/>
      <c r="B82" s="15"/>
      <c r="C82" s="5" t="s">
        <v>128</v>
      </c>
      <c r="D82" s="21" t="s">
        <v>73</v>
      </c>
      <c r="E82" s="21" t="s">
        <v>74</v>
      </c>
      <c r="F82" s="21" t="s">
        <v>91</v>
      </c>
      <c r="G82" s="28" t="s">
        <v>199</v>
      </c>
      <c r="H82" s="28"/>
      <c r="I82" s="28"/>
      <c r="J82" s="28"/>
      <c r="K82" s="28"/>
      <c r="L82" s="28"/>
      <c r="M82" s="28"/>
      <c r="N82" s="28"/>
      <c r="O82" s="28"/>
      <c r="P82" s="28">
        <v>5</v>
      </c>
      <c r="Q82" s="28">
        <v>4</v>
      </c>
      <c r="R82" s="28">
        <v>6</v>
      </c>
      <c r="S82" s="28">
        <v>13</v>
      </c>
      <c r="T82" s="28">
        <v>21</v>
      </c>
      <c r="U82" s="28">
        <v>35</v>
      </c>
      <c r="V82" s="28">
        <v>33</v>
      </c>
      <c r="W82" s="28">
        <v>18</v>
      </c>
      <c r="X82" s="28">
        <v>15</v>
      </c>
      <c r="Y82" s="28">
        <v>21</v>
      </c>
      <c r="Z82" s="28">
        <v>14</v>
      </c>
      <c r="AA82" s="28">
        <v>16</v>
      </c>
      <c r="AB82" s="28">
        <v>8</v>
      </c>
      <c r="AC82" s="28">
        <v>5</v>
      </c>
      <c r="AD82" s="28"/>
      <c r="AE82" s="29">
        <f t="shared" si="2"/>
        <v>214</v>
      </c>
      <c r="AF82" s="24">
        <v>140</v>
      </c>
      <c r="AG82" s="30">
        <f t="shared" si="3"/>
        <v>70</v>
      </c>
    </row>
    <row r="83" spans="1:33" ht="115.35" customHeight="1" x14ac:dyDescent="0.25">
      <c r="A83" s="23"/>
      <c r="B83" s="13"/>
      <c r="C83" s="5" t="s">
        <v>144</v>
      </c>
      <c r="D83" s="21" t="s">
        <v>174</v>
      </c>
      <c r="E83" s="21" t="s">
        <v>24</v>
      </c>
      <c r="F83" s="21" t="s">
        <v>91</v>
      </c>
      <c r="G83" s="28" t="s">
        <v>199</v>
      </c>
      <c r="H83" s="28"/>
      <c r="I83" s="28"/>
      <c r="J83" s="28"/>
      <c r="K83" s="28"/>
      <c r="L83" s="28"/>
      <c r="M83" s="28"/>
      <c r="N83" s="28"/>
      <c r="O83" s="28"/>
      <c r="P83" s="28">
        <v>1</v>
      </c>
      <c r="Q83" s="28">
        <v>3</v>
      </c>
      <c r="R83" s="28">
        <v>45</v>
      </c>
      <c r="S83" s="28">
        <v>49</v>
      </c>
      <c r="T83" s="28"/>
      <c r="U83" s="28">
        <v>7</v>
      </c>
      <c r="V83" s="28">
        <v>20</v>
      </c>
      <c r="W83" s="28">
        <v>51</v>
      </c>
      <c r="X83" s="28">
        <v>18</v>
      </c>
      <c r="Y83" s="28">
        <v>11</v>
      </c>
      <c r="Z83" s="28"/>
      <c r="AA83" s="28">
        <v>9</v>
      </c>
      <c r="AB83" s="28"/>
      <c r="AC83" s="28"/>
      <c r="AD83" s="28"/>
      <c r="AE83" s="29">
        <f t="shared" si="2"/>
        <v>214</v>
      </c>
      <c r="AF83" s="24">
        <v>150</v>
      </c>
      <c r="AG83" s="30">
        <f t="shared" si="3"/>
        <v>75</v>
      </c>
    </row>
    <row r="84" spans="1:33" ht="115.35" customHeight="1" x14ac:dyDescent="0.25">
      <c r="A84" s="23"/>
      <c r="B84" s="13"/>
      <c r="C84" s="5" t="s">
        <v>406</v>
      </c>
      <c r="D84" s="21" t="s">
        <v>401</v>
      </c>
      <c r="E84" s="21" t="s">
        <v>407</v>
      </c>
      <c r="F84" s="21" t="s">
        <v>91</v>
      </c>
      <c r="G84" s="28" t="s">
        <v>468</v>
      </c>
      <c r="H84" s="28"/>
      <c r="I84" s="28"/>
      <c r="J84" s="28"/>
      <c r="K84" s="28"/>
      <c r="L84" s="28"/>
      <c r="M84" s="28"/>
      <c r="N84" s="28"/>
      <c r="O84" s="28"/>
      <c r="P84" s="28">
        <v>5</v>
      </c>
      <c r="Q84" s="28">
        <v>14</v>
      </c>
      <c r="R84" s="28"/>
      <c r="S84" s="28">
        <v>13</v>
      </c>
      <c r="T84" s="28">
        <v>15</v>
      </c>
      <c r="U84" s="28">
        <v>41</v>
      </c>
      <c r="V84" s="28">
        <v>20</v>
      </c>
      <c r="W84" s="28">
        <v>24</v>
      </c>
      <c r="X84" s="28">
        <v>19</v>
      </c>
      <c r="Y84" s="28">
        <v>6</v>
      </c>
      <c r="Z84" s="28">
        <v>12</v>
      </c>
      <c r="AA84" s="28">
        <v>11</v>
      </c>
      <c r="AB84" s="28">
        <v>16</v>
      </c>
      <c r="AC84" s="28"/>
      <c r="AD84" s="28">
        <v>5</v>
      </c>
      <c r="AE84" s="29">
        <f t="shared" si="2"/>
        <v>201</v>
      </c>
      <c r="AF84" s="24">
        <v>170</v>
      </c>
      <c r="AG84" s="30">
        <f t="shared" si="3"/>
        <v>85</v>
      </c>
    </row>
    <row r="85" spans="1:33" ht="115.35" customHeight="1" x14ac:dyDescent="0.25">
      <c r="A85" s="23"/>
      <c r="B85" s="13"/>
      <c r="C85" s="5" t="s">
        <v>315</v>
      </c>
      <c r="D85" s="21" t="s">
        <v>316</v>
      </c>
      <c r="E85" s="21" t="s">
        <v>317</v>
      </c>
      <c r="F85" s="21" t="s">
        <v>90</v>
      </c>
      <c r="G85" s="28" t="s">
        <v>468</v>
      </c>
      <c r="H85" s="28"/>
      <c r="I85" s="28"/>
      <c r="J85" s="28"/>
      <c r="K85" s="28"/>
      <c r="L85" s="28"/>
      <c r="M85" s="28"/>
      <c r="N85" s="28"/>
      <c r="O85" s="28"/>
      <c r="P85" s="28">
        <v>10</v>
      </c>
      <c r="Q85" s="28"/>
      <c r="R85" s="28">
        <v>11</v>
      </c>
      <c r="S85" s="28"/>
      <c r="T85" s="28"/>
      <c r="U85" s="28"/>
      <c r="V85" s="28">
        <v>19</v>
      </c>
      <c r="W85" s="28"/>
      <c r="X85" s="28">
        <v>40</v>
      </c>
      <c r="Y85" s="28">
        <v>60</v>
      </c>
      <c r="Z85" s="28">
        <v>18</v>
      </c>
      <c r="AA85" s="28">
        <v>25</v>
      </c>
      <c r="AB85" s="28">
        <v>9</v>
      </c>
      <c r="AC85" s="28">
        <v>5</v>
      </c>
      <c r="AD85" s="28"/>
      <c r="AE85" s="29">
        <f t="shared" si="2"/>
        <v>197</v>
      </c>
      <c r="AF85" s="24">
        <v>150</v>
      </c>
      <c r="AG85" s="30">
        <f t="shared" si="3"/>
        <v>75</v>
      </c>
    </row>
    <row r="86" spans="1:33" ht="115.35" customHeight="1" x14ac:dyDescent="0.25">
      <c r="A86" s="23"/>
      <c r="B86" s="13"/>
      <c r="C86" s="5" t="s">
        <v>143</v>
      </c>
      <c r="D86" s="21" t="s">
        <v>169</v>
      </c>
      <c r="E86" s="21" t="s">
        <v>173</v>
      </c>
      <c r="F86" s="21" t="s">
        <v>91</v>
      </c>
      <c r="G86" s="28" t="s">
        <v>200</v>
      </c>
      <c r="H86" s="28"/>
      <c r="I86" s="28"/>
      <c r="J86" s="28">
        <v>34</v>
      </c>
      <c r="K86" s="28">
        <v>44</v>
      </c>
      <c r="L86" s="28">
        <v>56</v>
      </c>
      <c r="M86" s="28">
        <v>25</v>
      </c>
      <c r="N86" s="28"/>
      <c r="O86" s="28"/>
      <c r="P86" s="28">
        <v>20</v>
      </c>
      <c r="Q86" s="28"/>
      <c r="R86" s="28"/>
      <c r="S86" s="28">
        <v>9</v>
      </c>
      <c r="T86" s="28">
        <v>3</v>
      </c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9">
        <f t="shared" si="2"/>
        <v>191</v>
      </c>
      <c r="AF86" s="24">
        <v>170</v>
      </c>
      <c r="AG86" s="30">
        <f t="shared" si="3"/>
        <v>85</v>
      </c>
    </row>
    <row r="87" spans="1:33" ht="115.35" customHeight="1" x14ac:dyDescent="0.25">
      <c r="A87" s="23"/>
      <c r="B87" s="13"/>
      <c r="C87" s="5" t="s">
        <v>148</v>
      </c>
      <c r="D87" s="21" t="s">
        <v>174</v>
      </c>
      <c r="E87" s="21" t="s">
        <v>177</v>
      </c>
      <c r="F87" s="21" t="s">
        <v>91</v>
      </c>
      <c r="G87" s="28" t="s">
        <v>199</v>
      </c>
      <c r="H87" s="28"/>
      <c r="I87" s="28"/>
      <c r="J87" s="28"/>
      <c r="K87" s="28"/>
      <c r="L87" s="28"/>
      <c r="M87" s="28"/>
      <c r="N87" s="28"/>
      <c r="O87" s="28"/>
      <c r="P87" s="28">
        <v>25</v>
      </c>
      <c r="Q87" s="28"/>
      <c r="R87" s="28"/>
      <c r="S87" s="28">
        <v>53</v>
      </c>
      <c r="T87" s="28"/>
      <c r="U87" s="28"/>
      <c r="V87" s="28">
        <v>50</v>
      </c>
      <c r="W87" s="28">
        <v>18</v>
      </c>
      <c r="X87" s="28">
        <v>25</v>
      </c>
      <c r="Y87" s="28"/>
      <c r="Z87" s="28"/>
      <c r="AA87" s="28">
        <v>19</v>
      </c>
      <c r="AB87" s="28"/>
      <c r="AC87" s="28"/>
      <c r="AD87" s="28">
        <v>1</v>
      </c>
      <c r="AE87" s="29">
        <f t="shared" si="2"/>
        <v>191</v>
      </c>
      <c r="AF87" s="24">
        <v>150</v>
      </c>
      <c r="AG87" s="30">
        <f t="shared" si="3"/>
        <v>75</v>
      </c>
    </row>
    <row r="88" spans="1:33" ht="115.35" customHeight="1" x14ac:dyDescent="0.25">
      <c r="A88" s="23"/>
      <c r="B88" s="13"/>
      <c r="C88" s="5" t="s">
        <v>357</v>
      </c>
      <c r="D88" s="21" t="s">
        <v>316</v>
      </c>
      <c r="E88" s="21" t="s">
        <v>39</v>
      </c>
      <c r="F88" s="21" t="s">
        <v>91</v>
      </c>
      <c r="G88" s="28" t="s">
        <v>468</v>
      </c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>
        <v>23</v>
      </c>
      <c r="X88" s="28">
        <v>21</v>
      </c>
      <c r="Y88" s="28">
        <v>44</v>
      </c>
      <c r="Z88" s="28">
        <v>54</v>
      </c>
      <c r="AA88" s="28">
        <v>39</v>
      </c>
      <c r="AB88" s="28">
        <v>5</v>
      </c>
      <c r="AC88" s="28">
        <v>3</v>
      </c>
      <c r="AD88" s="28"/>
      <c r="AE88" s="29">
        <f t="shared" si="2"/>
        <v>189</v>
      </c>
      <c r="AF88" s="24">
        <v>150</v>
      </c>
      <c r="AG88" s="30">
        <f t="shared" si="3"/>
        <v>75</v>
      </c>
    </row>
    <row r="89" spans="1:33" ht="115.35" customHeight="1" x14ac:dyDescent="0.25">
      <c r="A89" s="23"/>
      <c r="B89" s="13"/>
      <c r="C89" s="5" t="s">
        <v>410</v>
      </c>
      <c r="D89" s="21" t="s">
        <v>409</v>
      </c>
      <c r="E89" s="21" t="s">
        <v>411</v>
      </c>
      <c r="F89" s="21" t="s">
        <v>91</v>
      </c>
      <c r="G89" s="28" t="s">
        <v>468</v>
      </c>
      <c r="H89" s="28"/>
      <c r="I89" s="28"/>
      <c r="J89" s="28"/>
      <c r="K89" s="28"/>
      <c r="L89" s="28"/>
      <c r="M89" s="28"/>
      <c r="N89" s="28"/>
      <c r="O89" s="28"/>
      <c r="P89" s="28">
        <v>26</v>
      </c>
      <c r="Q89" s="28">
        <v>5</v>
      </c>
      <c r="R89" s="28">
        <v>44</v>
      </c>
      <c r="S89" s="28">
        <v>39</v>
      </c>
      <c r="T89" s="28">
        <v>11</v>
      </c>
      <c r="U89" s="28">
        <v>22</v>
      </c>
      <c r="V89" s="28">
        <v>14</v>
      </c>
      <c r="W89" s="28"/>
      <c r="X89" s="28"/>
      <c r="Y89" s="28"/>
      <c r="Z89" s="28">
        <v>11</v>
      </c>
      <c r="AA89" s="28"/>
      <c r="AB89" s="28">
        <v>3</v>
      </c>
      <c r="AC89" s="28">
        <v>5</v>
      </c>
      <c r="AD89" s="28">
        <v>6</v>
      </c>
      <c r="AE89" s="29">
        <f t="shared" si="2"/>
        <v>186</v>
      </c>
      <c r="AF89" s="24">
        <v>150</v>
      </c>
      <c r="AG89" s="30">
        <f t="shared" si="3"/>
        <v>75</v>
      </c>
    </row>
    <row r="90" spans="1:33" ht="115.35" customHeight="1" x14ac:dyDescent="0.25">
      <c r="A90" s="23"/>
      <c r="B90" s="15"/>
      <c r="C90" s="5" t="s">
        <v>126</v>
      </c>
      <c r="D90" s="21" t="s">
        <v>58</v>
      </c>
      <c r="E90" s="21" t="s">
        <v>57</v>
      </c>
      <c r="F90" s="21" t="s">
        <v>91</v>
      </c>
      <c r="G90" s="28" t="s">
        <v>199</v>
      </c>
      <c r="H90" s="28"/>
      <c r="I90" s="28"/>
      <c r="J90" s="28"/>
      <c r="K90" s="28"/>
      <c r="L90" s="28">
        <v>12</v>
      </c>
      <c r="M90" s="28">
        <v>55</v>
      </c>
      <c r="N90" s="28">
        <v>4</v>
      </c>
      <c r="O90" s="28">
        <v>49</v>
      </c>
      <c r="P90" s="28">
        <v>6</v>
      </c>
      <c r="Q90" s="28">
        <v>52</v>
      </c>
      <c r="R90" s="28"/>
      <c r="S90" s="28"/>
      <c r="T90" s="28"/>
      <c r="U90" s="28"/>
      <c r="V90" s="28"/>
      <c r="W90" s="28"/>
      <c r="X90" s="28">
        <v>8</v>
      </c>
      <c r="Y90" s="28"/>
      <c r="Z90" s="28"/>
      <c r="AA90" s="28"/>
      <c r="AB90" s="28"/>
      <c r="AC90" s="28"/>
      <c r="AD90" s="28"/>
      <c r="AE90" s="29">
        <f t="shared" si="2"/>
        <v>186</v>
      </c>
      <c r="AF90" s="24">
        <v>150</v>
      </c>
      <c r="AG90" s="30">
        <f t="shared" si="3"/>
        <v>75</v>
      </c>
    </row>
    <row r="91" spans="1:33" ht="115.35" customHeight="1" x14ac:dyDescent="0.25">
      <c r="A91" s="23"/>
      <c r="B91" s="13"/>
      <c r="C91" s="5" t="s">
        <v>207</v>
      </c>
      <c r="D91" s="21" t="s">
        <v>256</v>
      </c>
      <c r="E91" s="21" t="s">
        <v>175</v>
      </c>
      <c r="F91" s="21" t="s">
        <v>90</v>
      </c>
      <c r="G91" s="28" t="s">
        <v>468</v>
      </c>
      <c r="H91" s="28"/>
      <c r="I91" s="28"/>
      <c r="J91" s="28"/>
      <c r="K91" s="28"/>
      <c r="L91" s="28"/>
      <c r="M91" s="28"/>
      <c r="N91" s="28"/>
      <c r="O91" s="28"/>
      <c r="P91" s="28"/>
      <c r="Q91" s="28">
        <v>3</v>
      </c>
      <c r="R91" s="28">
        <v>4</v>
      </c>
      <c r="S91" s="28">
        <v>9</v>
      </c>
      <c r="T91" s="28">
        <v>17</v>
      </c>
      <c r="U91" s="28">
        <v>10</v>
      </c>
      <c r="V91" s="28">
        <v>14</v>
      </c>
      <c r="W91" s="28">
        <v>8</v>
      </c>
      <c r="X91" s="28">
        <v>10</v>
      </c>
      <c r="Y91" s="28">
        <v>27</v>
      </c>
      <c r="Z91" s="28">
        <v>3</v>
      </c>
      <c r="AA91" s="28">
        <v>69</v>
      </c>
      <c r="AB91" s="28"/>
      <c r="AC91" s="28">
        <v>2</v>
      </c>
      <c r="AD91" s="28"/>
      <c r="AE91" s="29">
        <f t="shared" si="2"/>
        <v>176</v>
      </c>
      <c r="AF91" s="24">
        <v>150</v>
      </c>
      <c r="AG91" s="30">
        <f t="shared" si="3"/>
        <v>75</v>
      </c>
    </row>
    <row r="92" spans="1:33" ht="115.35" customHeight="1" x14ac:dyDescent="0.25">
      <c r="A92" s="23"/>
      <c r="B92" s="13"/>
      <c r="C92" s="5" t="s">
        <v>205</v>
      </c>
      <c r="D92" s="21" t="s">
        <v>256</v>
      </c>
      <c r="E92" s="21" t="s">
        <v>9</v>
      </c>
      <c r="F92" s="21" t="s">
        <v>90</v>
      </c>
      <c r="G92" s="28" t="s">
        <v>468</v>
      </c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>
        <v>61</v>
      </c>
      <c r="U92" s="28"/>
      <c r="V92" s="28">
        <v>7</v>
      </c>
      <c r="W92" s="28">
        <v>11</v>
      </c>
      <c r="X92" s="28"/>
      <c r="Y92" s="28">
        <v>5</v>
      </c>
      <c r="Z92" s="28">
        <v>32</v>
      </c>
      <c r="AA92" s="28">
        <v>38</v>
      </c>
      <c r="AB92" s="28">
        <v>21</v>
      </c>
      <c r="AC92" s="28">
        <v>1</v>
      </c>
      <c r="AD92" s="28"/>
      <c r="AE92" s="29">
        <f t="shared" si="2"/>
        <v>176</v>
      </c>
      <c r="AF92" s="24">
        <v>150</v>
      </c>
      <c r="AG92" s="30">
        <f t="shared" si="3"/>
        <v>75</v>
      </c>
    </row>
    <row r="93" spans="1:33" ht="115.35" customHeight="1" x14ac:dyDescent="0.25">
      <c r="A93" s="23"/>
      <c r="B93" s="13"/>
      <c r="C93" s="5" t="s">
        <v>206</v>
      </c>
      <c r="D93" s="21" t="s">
        <v>256</v>
      </c>
      <c r="E93" s="21" t="s">
        <v>60</v>
      </c>
      <c r="F93" s="21" t="s">
        <v>90</v>
      </c>
      <c r="G93" s="28" t="s">
        <v>468</v>
      </c>
      <c r="H93" s="28"/>
      <c r="I93" s="28"/>
      <c r="J93" s="28"/>
      <c r="K93" s="28"/>
      <c r="L93" s="28"/>
      <c r="M93" s="28"/>
      <c r="N93" s="28"/>
      <c r="O93" s="28"/>
      <c r="P93" s="28">
        <v>28</v>
      </c>
      <c r="Q93" s="28">
        <v>30</v>
      </c>
      <c r="R93" s="28">
        <v>13</v>
      </c>
      <c r="S93" s="28">
        <v>48</v>
      </c>
      <c r="T93" s="28">
        <v>14</v>
      </c>
      <c r="U93" s="28">
        <v>16</v>
      </c>
      <c r="V93" s="28">
        <v>5</v>
      </c>
      <c r="W93" s="28">
        <v>12</v>
      </c>
      <c r="X93" s="28"/>
      <c r="Y93" s="28">
        <v>4</v>
      </c>
      <c r="Z93" s="28"/>
      <c r="AA93" s="28"/>
      <c r="AB93" s="28"/>
      <c r="AC93" s="28">
        <v>2</v>
      </c>
      <c r="AD93" s="28"/>
      <c r="AE93" s="29">
        <f t="shared" si="2"/>
        <v>172</v>
      </c>
      <c r="AF93" s="24">
        <v>150</v>
      </c>
      <c r="AG93" s="30">
        <f t="shared" si="3"/>
        <v>75</v>
      </c>
    </row>
    <row r="94" spans="1:33" ht="115.35" customHeight="1" x14ac:dyDescent="0.25">
      <c r="A94" s="23"/>
      <c r="B94" s="13"/>
      <c r="C94" s="5" t="s">
        <v>225</v>
      </c>
      <c r="D94" s="21" t="s">
        <v>271</v>
      </c>
      <c r="E94" s="21" t="s">
        <v>10</v>
      </c>
      <c r="F94" s="21" t="s">
        <v>90</v>
      </c>
      <c r="G94" s="28" t="s">
        <v>468</v>
      </c>
      <c r="H94" s="28"/>
      <c r="I94" s="28"/>
      <c r="J94" s="28"/>
      <c r="K94" s="28"/>
      <c r="L94" s="28"/>
      <c r="M94" s="28"/>
      <c r="N94" s="28"/>
      <c r="O94" s="28"/>
      <c r="P94" s="28">
        <v>10</v>
      </c>
      <c r="Q94" s="28">
        <v>22</v>
      </c>
      <c r="R94" s="28">
        <v>3</v>
      </c>
      <c r="S94" s="28">
        <v>44</v>
      </c>
      <c r="T94" s="28">
        <v>10</v>
      </c>
      <c r="U94" s="28">
        <v>23</v>
      </c>
      <c r="V94" s="28"/>
      <c r="W94" s="28">
        <v>17</v>
      </c>
      <c r="X94" s="28"/>
      <c r="Y94" s="28"/>
      <c r="Z94" s="28"/>
      <c r="AA94" s="28">
        <v>18</v>
      </c>
      <c r="AB94" s="28">
        <v>16</v>
      </c>
      <c r="AC94" s="28">
        <v>8</v>
      </c>
      <c r="AD94" s="28"/>
      <c r="AE94" s="29">
        <f t="shared" si="2"/>
        <v>171</v>
      </c>
      <c r="AF94" s="24">
        <v>120</v>
      </c>
      <c r="AG94" s="30">
        <f t="shared" si="3"/>
        <v>60</v>
      </c>
    </row>
    <row r="95" spans="1:33" ht="115.35" customHeight="1" x14ac:dyDescent="0.25">
      <c r="A95" s="23"/>
      <c r="B95" s="15"/>
      <c r="C95" s="5" t="s">
        <v>125</v>
      </c>
      <c r="D95" s="21" t="s">
        <v>38</v>
      </c>
      <c r="E95" s="21" t="s">
        <v>24</v>
      </c>
      <c r="F95" s="21" t="s">
        <v>91</v>
      </c>
      <c r="G95" s="28" t="s">
        <v>199</v>
      </c>
      <c r="H95" s="28"/>
      <c r="I95" s="28"/>
      <c r="J95" s="28"/>
      <c r="K95" s="28"/>
      <c r="L95" s="28">
        <v>50</v>
      </c>
      <c r="M95" s="28"/>
      <c r="N95" s="28"/>
      <c r="O95" s="28"/>
      <c r="P95" s="28"/>
      <c r="Q95" s="28"/>
      <c r="R95" s="28">
        <v>56</v>
      </c>
      <c r="S95" s="28"/>
      <c r="T95" s="28">
        <v>54</v>
      </c>
      <c r="U95" s="28"/>
      <c r="V95" s="28">
        <v>10</v>
      </c>
      <c r="W95" s="28"/>
      <c r="X95" s="28"/>
      <c r="Y95" s="28"/>
      <c r="Z95" s="28"/>
      <c r="AA95" s="28"/>
      <c r="AB95" s="28"/>
      <c r="AC95" s="28"/>
      <c r="AD95" s="28"/>
      <c r="AE95" s="29">
        <f t="shared" si="2"/>
        <v>170</v>
      </c>
      <c r="AF95" s="24">
        <v>80</v>
      </c>
      <c r="AG95" s="30">
        <f t="shared" si="3"/>
        <v>40</v>
      </c>
    </row>
    <row r="96" spans="1:33" ht="115.35" customHeight="1" x14ac:dyDescent="0.25">
      <c r="A96" s="23"/>
      <c r="B96" s="13"/>
      <c r="C96" s="5" t="s">
        <v>375</v>
      </c>
      <c r="D96" s="21" t="s">
        <v>285</v>
      </c>
      <c r="E96" s="21" t="s">
        <v>55</v>
      </c>
      <c r="F96" s="21" t="s">
        <v>91</v>
      </c>
      <c r="G96" s="28" t="s">
        <v>469</v>
      </c>
      <c r="H96" s="28"/>
      <c r="I96" s="28"/>
      <c r="J96" s="28"/>
      <c r="K96" s="28"/>
      <c r="L96" s="28"/>
      <c r="M96" s="28"/>
      <c r="N96" s="28"/>
      <c r="O96" s="28"/>
      <c r="P96" s="28"/>
      <c r="Q96" s="28">
        <v>7</v>
      </c>
      <c r="R96" s="28">
        <v>10</v>
      </c>
      <c r="S96" s="28">
        <v>15</v>
      </c>
      <c r="T96" s="28">
        <v>61</v>
      </c>
      <c r="U96" s="28">
        <v>59</v>
      </c>
      <c r="V96" s="28">
        <v>7</v>
      </c>
      <c r="W96" s="28">
        <v>7</v>
      </c>
      <c r="X96" s="28">
        <v>2</v>
      </c>
      <c r="Y96" s="28"/>
      <c r="Z96" s="28"/>
      <c r="AA96" s="28"/>
      <c r="AB96" s="28"/>
      <c r="AC96" s="28"/>
      <c r="AD96" s="28"/>
      <c r="AE96" s="29">
        <f t="shared" si="2"/>
        <v>168</v>
      </c>
      <c r="AF96" s="24">
        <v>150</v>
      </c>
      <c r="AG96" s="30">
        <f t="shared" si="3"/>
        <v>75</v>
      </c>
    </row>
    <row r="97" spans="1:33" ht="115.35" customHeight="1" x14ac:dyDescent="0.25">
      <c r="A97" s="23"/>
      <c r="B97" s="13"/>
      <c r="C97" s="5" t="s">
        <v>398</v>
      </c>
      <c r="D97" s="21" t="s">
        <v>399</v>
      </c>
      <c r="E97" s="21" t="s">
        <v>293</v>
      </c>
      <c r="F97" s="21" t="s">
        <v>91</v>
      </c>
      <c r="G97" s="28" t="s">
        <v>468</v>
      </c>
      <c r="H97" s="28"/>
      <c r="I97" s="28"/>
      <c r="J97" s="28"/>
      <c r="K97" s="28"/>
      <c r="L97" s="28"/>
      <c r="M97" s="28"/>
      <c r="N97" s="28"/>
      <c r="O97" s="28"/>
      <c r="P97" s="28"/>
      <c r="Q97" s="28">
        <v>2</v>
      </c>
      <c r="R97" s="28">
        <v>16</v>
      </c>
      <c r="S97" s="28">
        <v>53</v>
      </c>
      <c r="T97" s="28">
        <v>47</v>
      </c>
      <c r="U97" s="28">
        <v>44</v>
      </c>
      <c r="V97" s="28"/>
      <c r="W97" s="28"/>
      <c r="X97" s="28"/>
      <c r="Y97" s="28"/>
      <c r="Z97" s="28"/>
      <c r="AA97" s="28"/>
      <c r="AB97" s="28"/>
      <c r="AC97" s="28"/>
      <c r="AD97" s="28"/>
      <c r="AE97" s="29">
        <f t="shared" si="2"/>
        <v>162</v>
      </c>
      <c r="AF97" s="24">
        <v>190</v>
      </c>
      <c r="AG97" s="30">
        <f t="shared" si="3"/>
        <v>95</v>
      </c>
    </row>
    <row r="98" spans="1:33" ht="115.35" customHeight="1" x14ac:dyDescent="0.25">
      <c r="A98" s="23"/>
      <c r="B98" s="13"/>
      <c r="C98" s="5" t="s">
        <v>146</v>
      </c>
      <c r="D98" s="21" t="s">
        <v>174</v>
      </c>
      <c r="E98" s="21" t="s">
        <v>175</v>
      </c>
      <c r="F98" s="21" t="s">
        <v>91</v>
      </c>
      <c r="G98" s="28" t="s">
        <v>199</v>
      </c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>
        <v>47</v>
      </c>
      <c r="S98" s="28">
        <v>60</v>
      </c>
      <c r="T98" s="28"/>
      <c r="U98" s="28"/>
      <c r="V98" s="28"/>
      <c r="W98" s="28">
        <v>9</v>
      </c>
      <c r="X98" s="28">
        <v>11</v>
      </c>
      <c r="Y98" s="28">
        <v>21</v>
      </c>
      <c r="Z98" s="28"/>
      <c r="AA98" s="28">
        <v>6</v>
      </c>
      <c r="AB98" s="28">
        <v>2</v>
      </c>
      <c r="AC98" s="28">
        <v>3</v>
      </c>
      <c r="AD98" s="28">
        <v>2</v>
      </c>
      <c r="AE98" s="29">
        <f t="shared" si="2"/>
        <v>161</v>
      </c>
      <c r="AF98" s="24">
        <v>150</v>
      </c>
      <c r="AG98" s="30">
        <f t="shared" si="3"/>
        <v>75</v>
      </c>
    </row>
    <row r="99" spans="1:33" ht="115.35" customHeight="1" x14ac:dyDescent="0.25">
      <c r="A99" s="23"/>
      <c r="B99" s="13"/>
      <c r="C99" s="5" t="s">
        <v>382</v>
      </c>
      <c r="D99" s="21" t="s">
        <v>287</v>
      </c>
      <c r="E99" s="21" t="s">
        <v>37</v>
      </c>
      <c r="F99" s="21" t="s">
        <v>91</v>
      </c>
      <c r="G99" s="28" t="s">
        <v>468</v>
      </c>
      <c r="H99" s="28"/>
      <c r="I99" s="28"/>
      <c r="J99" s="28"/>
      <c r="K99" s="28"/>
      <c r="L99" s="28"/>
      <c r="M99" s="28"/>
      <c r="N99" s="28"/>
      <c r="O99" s="28"/>
      <c r="P99" s="28">
        <v>2</v>
      </c>
      <c r="Q99" s="28">
        <v>10</v>
      </c>
      <c r="R99" s="28">
        <v>40</v>
      </c>
      <c r="S99" s="28">
        <v>44</v>
      </c>
      <c r="T99" s="28">
        <v>40</v>
      </c>
      <c r="U99" s="28">
        <v>14</v>
      </c>
      <c r="V99" s="28">
        <v>4</v>
      </c>
      <c r="W99" s="28"/>
      <c r="X99" s="28"/>
      <c r="Y99" s="28"/>
      <c r="Z99" s="28"/>
      <c r="AA99" s="28"/>
      <c r="AB99" s="28">
        <v>1</v>
      </c>
      <c r="AC99" s="28"/>
      <c r="AD99" s="28">
        <v>2</v>
      </c>
      <c r="AE99" s="29">
        <f t="shared" si="2"/>
        <v>157</v>
      </c>
      <c r="AF99" s="24">
        <v>170</v>
      </c>
      <c r="AG99" s="30">
        <f t="shared" si="3"/>
        <v>85</v>
      </c>
    </row>
    <row r="100" spans="1:33" ht="115.35" customHeight="1" x14ac:dyDescent="0.25">
      <c r="A100" s="23"/>
      <c r="B100" s="13"/>
      <c r="C100" s="5" t="s">
        <v>145</v>
      </c>
      <c r="D100" s="21" t="s">
        <v>174</v>
      </c>
      <c r="E100" s="21" t="s">
        <v>9</v>
      </c>
      <c r="F100" s="21" t="s">
        <v>91</v>
      </c>
      <c r="G100" s="28" t="s">
        <v>199</v>
      </c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>
        <v>24</v>
      </c>
      <c r="S100" s="28">
        <v>129</v>
      </c>
      <c r="T100" s="28"/>
      <c r="U100" s="28">
        <v>1</v>
      </c>
      <c r="V100" s="28"/>
      <c r="W100" s="28"/>
      <c r="X100" s="28"/>
      <c r="Y100" s="28">
        <v>1</v>
      </c>
      <c r="Z100" s="28"/>
      <c r="AA100" s="28"/>
      <c r="AB100" s="28"/>
      <c r="AC100" s="28"/>
      <c r="AD100" s="28"/>
      <c r="AE100" s="29">
        <f t="shared" si="2"/>
        <v>155</v>
      </c>
      <c r="AF100" s="24">
        <v>150</v>
      </c>
      <c r="AG100" s="30">
        <f t="shared" si="3"/>
        <v>75</v>
      </c>
    </row>
    <row r="101" spans="1:33" ht="115.35" customHeight="1" x14ac:dyDescent="0.25">
      <c r="A101" s="23"/>
      <c r="B101" s="13"/>
      <c r="C101" s="5" t="s">
        <v>208</v>
      </c>
      <c r="D101" s="21" t="s">
        <v>256</v>
      </c>
      <c r="E101" s="21" t="s">
        <v>258</v>
      </c>
      <c r="F101" s="21" t="s">
        <v>90</v>
      </c>
      <c r="G101" s="28" t="s">
        <v>468</v>
      </c>
      <c r="H101" s="28"/>
      <c r="I101" s="28"/>
      <c r="J101" s="28"/>
      <c r="K101" s="28"/>
      <c r="L101" s="28"/>
      <c r="M101" s="28"/>
      <c r="N101" s="28"/>
      <c r="O101" s="28"/>
      <c r="P101" s="28"/>
      <c r="Q101" s="28">
        <v>4</v>
      </c>
      <c r="R101" s="28"/>
      <c r="S101" s="28"/>
      <c r="T101" s="28">
        <v>5</v>
      </c>
      <c r="U101" s="28"/>
      <c r="V101" s="28">
        <v>13</v>
      </c>
      <c r="W101" s="28"/>
      <c r="X101" s="28">
        <v>28</v>
      </c>
      <c r="Y101" s="28">
        <v>25</v>
      </c>
      <c r="Z101" s="28"/>
      <c r="AA101" s="28">
        <v>44</v>
      </c>
      <c r="AB101" s="28">
        <v>27</v>
      </c>
      <c r="AC101" s="28">
        <v>8</v>
      </c>
      <c r="AD101" s="28"/>
      <c r="AE101" s="29">
        <f t="shared" si="2"/>
        <v>154</v>
      </c>
      <c r="AF101" s="24">
        <v>150</v>
      </c>
      <c r="AG101" s="30">
        <f t="shared" si="3"/>
        <v>75</v>
      </c>
    </row>
    <row r="102" spans="1:33" ht="115.35" customHeight="1" x14ac:dyDescent="0.25">
      <c r="A102" s="23"/>
      <c r="B102" s="13"/>
      <c r="C102" s="5" t="s">
        <v>130</v>
      </c>
      <c r="D102" s="21" t="s">
        <v>84</v>
      </c>
      <c r="E102" s="21" t="s">
        <v>67</v>
      </c>
      <c r="F102" s="21" t="s">
        <v>91</v>
      </c>
      <c r="G102" s="28" t="s">
        <v>200</v>
      </c>
      <c r="H102" s="28"/>
      <c r="I102" s="28">
        <v>2</v>
      </c>
      <c r="J102" s="28"/>
      <c r="K102" s="28">
        <v>6</v>
      </c>
      <c r="L102" s="28"/>
      <c r="M102" s="28"/>
      <c r="N102" s="28"/>
      <c r="O102" s="28"/>
      <c r="P102" s="28"/>
      <c r="Q102" s="28"/>
      <c r="R102" s="28">
        <v>12</v>
      </c>
      <c r="S102" s="28">
        <v>9</v>
      </c>
      <c r="T102" s="28">
        <v>22</v>
      </c>
      <c r="U102" s="28">
        <v>15</v>
      </c>
      <c r="V102" s="28">
        <v>31</v>
      </c>
      <c r="W102" s="28">
        <v>18</v>
      </c>
      <c r="X102" s="28">
        <v>18</v>
      </c>
      <c r="Y102" s="28">
        <v>10</v>
      </c>
      <c r="Z102" s="28">
        <v>7</v>
      </c>
      <c r="AA102" s="28"/>
      <c r="AB102" s="28">
        <v>1</v>
      </c>
      <c r="AC102" s="28"/>
      <c r="AD102" s="28"/>
      <c r="AE102" s="29">
        <f t="shared" si="2"/>
        <v>151</v>
      </c>
      <c r="AF102" s="24">
        <v>180</v>
      </c>
      <c r="AG102" s="30">
        <f t="shared" si="3"/>
        <v>90</v>
      </c>
    </row>
    <row r="103" spans="1:33" ht="115.35" customHeight="1" x14ac:dyDescent="0.25">
      <c r="A103" s="23"/>
      <c r="B103" s="13"/>
      <c r="C103" s="5" t="s">
        <v>223</v>
      </c>
      <c r="D103" s="21" t="s">
        <v>268</v>
      </c>
      <c r="E103" s="21" t="s">
        <v>269</v>
      </c>
      <c r="F103" s="21" t="s">
        <v>90</v>
      </c>
      <c r="G103" s="28" t="s">
        <v>469</v>
      </c>
      <c r="H103" s="28"/>
      <c r="I103" s="28"/>
      <c r="J103" s="28"/>
      <c r="K103" s="28"/>
      <c r="L103" s="28"/>
      <c r="M103" s="28"/>
      <c r="N103" s="28"/>
      <c r="O103" s="28"/>
      <c r="P103" s="28"/>
      <c r="Q103" s="28">
        <v>21</v>
      </c>
      <c r="R103" s="28"/>
      <c r="S103" s="28"/>
      <c r="T103" s="28">
        <v>25</v>
      </c>
      <c r="U103" s="28">
        <v>53</v>
      </c>
      <c r="V103" s="28">
        <v>30</v>
      </c>
      <c r="W103" s="28">
        <v>12</v>
      </c>
      <c r="X103" s="28">
        <v>9</v>
      </c>
      <c r="Y103" s="28"/>
      <c r="Z103" s="28"/>
      <c r="AA103" s="28"/>
      <c r="AB103" s="28"/>
      <c r="AC103" s="28"/>
      <c r="AD103" s="28"/>
      <c r="AE103" s="29">
        <f t="shared" si="2"/>
        <v>150</v>
      </c>
      <c r="AF103" s="24">
        <v>120</v>
      </c>
      <c r="AG103" s="30">
        <f t="shared" si="3"/>
        <v>60</v>
      </c>
    </row>
    <row r="104" spans="1:33" ht="115.35" customHeight="1" x14ac:dyDescent="0.25">
      <c r="A104" s="23"/>
      <c r="B104" s="13"/>
      <c r="C104" s="5" t="s">
        <v>226</v>
      </c>
      <c r="D104" s="21" t="s">
        <v>178</v>
      </c>
      <c r="E104" s="21" t="s">
        <v>262</v>
      </c>
      <c r="F104" s="21" t="s">
        <v>90</v>
      </c>
      <c r="G104" s="28" t="s">
        <v>469</v>
      </c>
      <c r="H104" s="28"/>
      <c r="I104" s="28"/>
      <c r="J104" s="28"/>
      <c r="K104" s="28"/>
      <c r="L104" s="28"/>
      <c r="M104" s="28"/>
      <c r="N104" s="28"/>
      <c r="O104" s="28">
        <v>38</v>
      </c>
      <c r="P104" s="28">
        <v>40</v>
      </c>
      <c r="Q104" s="28">
        <v>29</v>
      </c>
      <c r="R104" s="28">
        <v>12</v>
      </c>
      <c r="S104" s="28"/>
      <c r="T104" s="28">
        <v>25</v>
      </c>
      <c r="U104" s="28"/>
      <c r="V104" s="28">
        <v>2</v>
      </c>
      <c r="W104" s="28"/>
      <c r="X104" s="28"/>
      <c r="Y104" s="28"/>
      <c r="Z104" s="28"/>
      <c r="AA104" s="28"/>
      <c r="AB104" s="28"/>
      <c r="AC104" s="28"/>
      <c r="AD104" s="28"/>
      <c r="AE104" s="29">
        <f t="shared" si="2"/>
        <v>146</v>
      </c>
      <c r="AF104" s="24">
        <v>150</v>
      </c>
      <c r="AG104" s="30">
        <f t="shared" si="3"/>
        <v>75</v>
      </c>
    </row>
    <row r="105" spans="1:33" ht="115.35" customHeight="1" x14ac:dyDescent="0.25">
      <c r="A105" s="23"/>
      <c r="B105" s="13"/>
      <c r="C105" s="5" t="s">
        <v>142</v>
      </c>
      <c r="D105" s="21" t="s">
        <v>169</v>
      </c>
      <c r="E105" s="21" t="s">
        <v>172</v>
      </c>
      <c r="F105" s="21" t="s">
        <v>91</v>
      </c>
      <c r="G105" s="28" t="s">
        <v>200</v>
      </c>
      <c r="H105" s="28"/>
      <c r="I105" s="28"/>
      <c r="J105" s="28">
        <v>8</v>
      </c>
      <c r="K105" s="28">
        <v>10</v>
      </c>
      <c r="L105" s="28">
        <v>10</v>
      </c>
      <c r="M105" s="28">
        <v>3</v>
      </c>
      <c r="N105" s="28"/>
      <c r="O105" s="28"/>
      <c r="P105" s="28">
        <v>3</v>
      </c>
      <c r="Q105" s="28">
        <v>1</v>
      </c>
      <c r="R105" s="28"/>
      <c r="S105" s="28">
        <v>10</v>
      </c>
      <c r="T105" s="28">
        <v>8</v>
      </c>
      <c r="U105" s="28">
        <v>35</v>
      </c>
      <c r="V105" s="28">
        <v>18</v>
      </c>
      <c r="W105" s="28">
        <v>16</v>
      </c>
      <c r="X105" s="28">
        <v>2</v>
      </c>
      <c r="Y105" s="28">
        <v>15</v>
      </c>
      <c r="Z105" s="28">
        <v>3</v>
      </c>
      <c r="AA105" s="28"/>
      <c r="AB105" s="28">
        <v>2</v>
      </c>
      <c r="AC105" s="28">
        <v>1</v>
      </c>
      <c r="AD105" s="28"/>
      <c r="AE105" s="29">
        <f t="shared" si="2"/>
        <v>145</v>
      </c>
      <c r="AF105" s="24">
        <v>170</v>
      </c>
      <c r="AG105" s="30">
        <f t="shared" si="3"/>
        <v>85</v>
      </c>
    </row>
    <row r="106" spans="1:33" ht="115.35" customHeight="1" x14ac:dyDescent="0.25">
      <c r="A106" s="23"/>
      <c r="B106" s="13"/>
      <c r="C106" s="5" t="s">
        <v>229</v>
      </c>
      <c r="D106" s="21" t="s">
        <v>276</v>
      </c>
      <c r="E106" s="21" t="s">
        <v>277</v>
      </c>
      <c r="F106" s="21" t="s">
        <v>90</v>
      </c>
      <c r="G106" s="28" t="s">
        <v>468</v>
      </c>
      <c r="H106" s="28"/>
      <c r="I106" s="28"/>
      <c r="J106" s="28"/>
      <c r="K106" s="28"/>
      <c r="L106" s="28"/>
      <c r="M106" s="28"/>
      <c r="N106" s="28"/>
      <c r="O106" s="28"/>
      <c r="P106" s="28"/>
      <c r="Q106" s="28">
        <v>1</v>
      </c>
      <c r="R106" s="28"/>
      <c r="S106" s="28">
        <v>12</v>
      </c>
      <c r="T106" s="28">
        <v>2</v>
      </c>
      <c r="U106" s="28">
        <v>30</v>
      </c>
      <c r="V106" s="28">
        <v>19</v>
      </c>
      <c r="W106" s="28">
        <v>19</v>
      </c>
      <c r="X106" s="28">
        <v>8</v>
      </c>
      <c r="Y106" s="28">
        <v>10</v>
      </c>
      <c r="Z106" s="28">
        <v>10</v>
      </c>
      <c r="AA106" s="28">
        <v>9</v>
      </c>
      <c r="AB106" s="28">
        <v>13</v>
      </c>
      <c r="AC106" s="28">
        <v>10</v>
      </c>
      <c r="AD106" s="28"/>
      <c r="AE106" s="29">
        <f t="shared" si="2"/>
        <v>143</v>
      </c>
      <c r="AF106" s="24">
        <v>140</v>
      </c>
      <c r="AG106" s="30">
        <f t="shared" si="3"/>
        <v>70</v>
      </c>
    </row>
    <row r="107" spans="1:33" ht="115.35" customHeight="1" x14ac:dyDescent="0.25">
      <c r="A107" s="23"/>
      <c r="B107" s="15"/>
      <c r="C107" s="5" t="s">
        <v>136</v>
      </c>
      <c r="D107" s="21" t="s">
        <v>78</v>
      </c>
      <c r="E107" s="21" t="s">
        <v>37</v>
      </c>
      <c r="F107" s="21" t="s">
        <v>91</v>
      </c>
      <c r="G107" s="28" t="s">
        <v>201</v>
      </c>
      <c r="H107" s="28"/>
      <c r="I107" s="28"/>
      <c r="J107" s="28">
        <v>27</v>
      </c>
      <c r="K107" s="28"/>
      <c r="L107" s="28">
        <v>49</v>
      </c>
      <c r="M107" s="28"/>
      <c r="N107" s="28">
        <v>44</v>
      </c>
      <c r="O107" s="28"/>
      <c r="P107" s="28">
        <v>22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9">
        <f t="shared" si="2"/>
        <v>142</v>
      </c>
      <c r="AF107" s="24">
        <v>50</v>
      </c>
      <c r="AG107" s="30">
        <f t="shared" si="3"/>
        <v>25</v>
      </c>
    </row>
    <row r="108" spans="1:33" ht="115.35" customHeight="1" x14ac:dyDescent="0.25">
      <c r="A108" s="23"/>
      <c r="B108" s="13"/>
      <c r="C108" s="5" t="s">
        <v>228</v>
      </c>
      <c r="D108" s="21" t="s">
        <v>274</v>
      </c>
      <c r="E108" s="21" t="s">
        <v>275</v>
      </c>
      <c r="F108" s="21" t="s">
        <v>90</v>
      </c>
      <c r="G108" s="28" t="s">
        <v>200</v>
      </c>
      <c r="H108" s="28"/>
      <c r="I108" s="28"/>
      <c r="J108" s="28"/>
      <c r="K108" s="28"/>
      <c r="L108" s="28"/>
      <c r="M108" s="28"/>
      <c r="N108" s="28">
        <v>1</v>
      </c>
      <c r="O108" s="28"/>
      <c r="P108" s="28"/>
      <c r="Q108" s="28"/>
      <c r="R108" s="28"/>
      <c r="S108" s="28">
        <v>22</v>
      </c>
      <c r="T108" s="28">
        <v>20</v>
      </c>
      <c r="U108" s="28">
        <v>40</v>
      </c>
      <c r="V108" s="28">
        <v>36</v>
      </c>
      <c r="W108" s="28">
        <v>11</v>
      </c>
      <c r="X108" s="28">
        <v>5</v>
      </c>
      <c r="Y108" s="28">
        <v>4</v>
      </c>
      <c r="Z108" s="28"/>
      <c r="AA108" s="28"/>
      <c r="AB108" s="28"/>
      <c r="AC108" s="28"/>
      <c r="AD108" s="28"/>
      <c r="AE108" s="29">
        <f t="shared" si="2"/>
        <v>139</v>
      </c>
      <c r="AF108" s="24">
        <v>190</v>
      </c>
      <c r="AG108" s="30">
        <f t="shared" si="3"/>
        <v>95</v>
      </c>
    </row>
    <row r="109" spans="1:33" ht="115.35" customHeight="1" x14ac:dyDescent="0.25">
      <c r="A109" s="23"/>
      <c r="B109" s="13"/>
      <c r="C109" s="5" t="s">
        <v>147</v>
      </c>
      <c r="D109" s="21" t="s">
        <v>174</v>
      </c>
      <c r="E109" s="21" t="s">
        <v>176</v>
      </c>
      <c r="F109" s="21" t="s">
        <v>91</v>
      </c>
      <c r="G109" s="28" t="s">
        <v>199</v>
      </c>
      <c r="H109" s="28"/>
      <c r="I109" s="28"/>
      <c r="J109" s="28"/>
      <c r="K109" s="28"/>
      <c r="L109" s="28"/>
      <c r="M109" s="28"/>
      <c r="N109" s="28"/>
      <c r="O109" s="28"/>
      <c r="P109" s="28">
        <v>1</v>
      </c>
      <c r="Q109" s="28"/>
      <c r="R109" s="28"/>
      <c r="S109" s="28">
        <v>48</v>
      </c>
      <c r="T109" s="28"/>
      <c r="U109" s="28">
        <v>11</v>
      </c>
      <c r="V109" s="28"/>
      <c r="W109" s="28">
        <v>1</v>
      </c>
      <c r="X109" s="28"/>
      <c r="Y109" s="28"/>
      <c r="Z109" s="28">
        <v>51</v>
      </c>
      <c r="AA109" s="28"/>
      <c r="AB109" s="28">
        <v>20</v>
      </c>
      <c r="AC109" s="28"/>
      <c r="AD109" s="28">
        <v>4</v>
      </c>
      <c r="AE109" s="29">
        <f t="shared" si="2"/>
        <v>136</v>
      </c>
      <c r="AF109" s="24">
        <v>150</v>
      </c>
      <c r="AG109" s="30">
        <f t="shared" si="3"/>
        <v>75</v>
      </c>
    </row>
    <row r="110" spans="1:33" ht="115.35" customHeight="1" x14ac:dyDescent="0.25">
      <c r="A110" s="23"/>
      <c r="B110" s="13"/>
      <c r="C110" s="5" t="s">
        <v>388</v>
      </c>
      <c r="D110" s="21" t="s">
        <v>386</v>
      </c>
      <c r="E110" s="21" t="s">
        <v>389</v>
      </c>
      <c r="F110" s="21" t="s">
        <v>91</v>
      </c>
      <c r="G110" s="28" t="s">
        <v>469</v>
      </c>
      <c r="H110" s="28"/>
      <c r="I110" s="28"/>
      <c r="J110" s="28"/>
      <c r="K110" s="28"/>
      <c r="L110" s="28">
        <v>1</v>
      </c>
      <c r="M110" s="28">
        <v>11</v>
      </c>
      <c r="N110" s="28"/>
      <c r="O110" s="28"/>
      <c r="P110" s="28"/>
      <c r="Q110" s="28">
        <v>9</v>
      </c>
      <c r="R110" s="28"/>
      <c r="S110" s="28">
        <v>24</v>
      </c>
      <c r="T110" s="28">
        <v>30</v>
      </c>
      <c r="U110" s="28">
        <v>32</v>
      </c>
      <c r="V110" s="28">
        <v>15</v>
      </c>
      <c r="W110" s="28">
        <v>7</v>
      </c>
      <c r="X110" s="28">
        <v>5</v>
      </c>
      <c r="Y110" s="28"/>
      <c r="Z110" s="28"/>
      <c r="AA110" s="28"/>
      <c r="AB110" s="28"/>
      <c r="AC110" s="28"/>
      <c r="AD110" s="28"/>
      <c r="AE110" s="29">
        <f t="shared" si="2"/>
        <v>134</v>
      </c>
      <c r="AF110" s="24">
        <v>170</v>
      </c>
      <c r="AG110" s="30">
        <f t="shared" si="3"/>
        <v>85</v>
      </c>
    </row>
    <row r="111" spans="1:33" ht="115.35" customHeight="1" x14ac:dyDescent="0.25">
      <c r="A111" s="23"/>
      <c r="B111" s="13"/>
      <c r="C111" s="5" t="s">
        <v>334</v>
      </c>
      <c r="D111" s="21" t="s">
        <v>267</v>
      </c>
      <c r="E111" s="21" t="s">
        <v>36</v>
      </c>
      <c r="F111" s="21" t="s">
        <v>91</v>
      </c>
      <c r="G111" s="28" t="s">
        <v>468</v>
      </c>
      <c r="H111" s="28"/>
      <c r="I111" s="28"/>
      <c r="J111" s="28"/>
      <c r="K111" s="28"/>
      <c r="L111" s="28"/>
      <c r="M111" s="28"/>
      <c r="N111" s="28"/>
      <c r="O111" s="28"/>
      <c r="P111" s="28">
        <v>5</v>
      </c>
      <c r="Q111" s="28">
        <v>7</v>
      </c>
      <c r="R111" s="28">
        <v>9</v>
      </c>
      <c r="S111" s="28">
        <v>10</v>
      </c>
      <c r="T111" s="28">
        <v>11</v>
      </c>
      <c r="U111" s="28">
        <v>16</v>
      </c>
      <c r="V111" s="28">
        <v>19</v>
      </c>
      <c r="W111" s="28">
        <v>15</v>
      </c>
      <c r="X111" s="28">
        <v>12</v>
      </c>
      <c r="Y111" s="28">
        <v>9</v>
      </c>
      <c r="Z111" s="28">
        <v>6</v>
      </c>
      <c r="AA111" s="28">
        <v>4</v>
      </c>
      <c r="AB111" s="28">
        <v>6</v>
      </c>
      <c r="AC111" s="28">
        <v>4</v>
      </c>
      <c r="AD111" s="28">
        <v>1</v>
      </c>
      <c r="AE111" s="29">
        <f t="shared" si="2"/>
        <v>134</v>
      </c>
      <c r="AF111" s="24">
        <v>120</v>
      </c>
      <c r="AG111" s="30">
        <f t="shared" si="3"/>
        <v>60</v>
      </c>
    </row>
    <row r="112" spans="1:33" ht="115.35" customHeight="1" x14ac:dyDescent="0.25">
      <c r="A112" s="23"/>
      <c r="B112" s="13"/>
      <c r="C112" s="5" t="s">
        <v>168</v>
      </c>
      <c r="D112" s="21" t="s">
        <v>198</v>
      </c>
      <c r="E112" s="21" t="s">
        <v>15</v>
      </c>
      <c r="F112" s="21" t="s">
        <v>91</v>
      </c>
      <c r="G112" s="28" t="s">
        <v>200</v>
      </c>
      <c r="H112" s="28"/>
      <c r="I112" s="28"/>
      <c r="J112" s="28">
        <v>8</v>
      </c>
      <c r="K112" s="28"/>
      <c r="L112" s="28">
        <v>5</v>
      </c>
      <c r="M112" s="28"/>
      <c r="N112" s="28"/>
      <c r="O112" s="28"/>
      <c r="P112" s="28"/>
      <c r="Q112" s="28"/>
      <c r="R112" s="28">
        <v>18</v>
      </c>
      <c r="S112" s="28"/>
      <c r="T112" s="28">
        <v>32</v>
      </c>
      <c r="U112" s="28"/>
      <c r="V112" s="28">
        <v>30</v>
      </c>
      <c r="W112" s="28"/>
      <c r="X112" s="28">
        <v>19</v>
      </c>
      <c r="Y112" s="28"/>
      <c r="Z112" s="28">
        <v>11</v>
      </c>
      <c r="AA112" s="28"/>
      <c r="AB112" s="28"/>
      <c r="AC112" s="28">
        <v>10</v>
      </c>
      <c r="AD112" s="28"/>
      <c r="AE112" s="29">
        <f t="shared" si="2"/>
        <v>133</v>
      </c>
      <c r="AF112" s="24">
        <v>170</v>
      </c>
      <c r="AG112" s="30">
        <f t="shared" si="3"/>
        <v>85</v>
      </c>
    </row>
    <row r="113" spans="1:33" ht="115.35" customHeight="1" x14ac:dyDescent="0.25">
      <c r="A113" s="23"/>
      <c r="B113" s="13"/>
      <c r="C113" s="5" t="s">
        <v>219</v>
      </c>
      <c r="D113" s="21" t="s">
        <v>260</v>
      </c>
      <c r="E113" s="21" t="s">
        <v>171</v>
      </c>
      <c r="F113" s="21" t="s">
        <v>90</v>
      </c>
      <c r="G113" s="28" t="s">
        <v>469</v>
      </c>
      <c r="H113" s="28"/>
      <c r="I113" s="28"/>
      <c r="J113" s="28"/>
      <c r="K113" s="28"/>
      <c r="L113" s="28">
        <v>6</v>
      </c>
      <c r="M113" s="28">
        <v>12</v>
      </c>
      <c r="N113" s="28">
        <v>6</v>
      </c>
      <c r="O113" s="28"/>
      <c r="P113" s="28">
        <v>4</v>
      </c>
      <c r="Q113" s="28"/>
      <c r="R113" s="28">
        <v>4</v>
      </c>
      <c r="S113" s="28">
        <v>11</v>
      </c>
      <c r="T113" s="28">
        <v>11</v>
      </c>
      <c r="U113" s="28">
        <v>53</v>
      </c>
      <c r="V113" s="28">
        <v>5</v>
      </c>
      <c r="W113" s="28">
        <v>13</v>
      </c>
      <c r="X113" s="28">
        <v>6</v>
      </c>
      <c r="Y113" s="28"/>
      <c r="Z113" s="28">
        <v>1</v>
      </c>
      <c r="AA113" s="28"/>
      <c r="AB113" s="28"/>
      <c r="AC113" s="28"/>
      <c r="AD113" s="28"/>
      <c r="AE113" s="29">
        <f t="shared" si="2"/>
        <v>132</v>
      </c>
      <c r="AF113" s="24">
        <v>150</v>
      </c>
      <c r="AG113" s="30">
        <f t="shared" si="3"/>
        <v>75</v>
      </c>
    </row>
    <row r="114" spans="1:33" ht="115.35" customHeight="1" x14ac:dyDescent="0.25">
      <c r="A114" s="23"/>
      <c r="B114" s="13"/>
      <c r="C114" s="5" t="s">
        <v>214</v>
      </c>
      <c r="D114" s="21" t="s">
        <v>260</v>
      </c>
      <c r="E114" s="21" t="s">
        <v>263</v>
      </c>
      <c r="F114" s="21" t="s">
        <v>90</v>
      </c>
      <c r="G114" s="28" t="s">
        <v>469</v>
      </c>
      <c r="H114" s="28"/>
      <c r="I114" s="28"/>
      <c r="J114" s="28"/>
      <c r="K114" s="28"/>
      <c r="L114" s="28">
        <v>16</v>
      </c>
      <c r="M114" s="28">
        <v>29</v>
      </c>
      <c r="N114" s="28">
        <v>63</v>
      </c>
      <c r="O114" s="28"/>
      <c r="P114" s="28">
        <v>12</v>
      </c>
      <c r="Q114" s="28">
        <v>12</v>
      </c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9">
        <f t="shared" si="2"/>
        <v>132</v>
      </c>
      <c r="AF114" s="24">
        <v>150</v>
      </c>
      <c r="AG114" s="30">
        <f t="shared" si="3"/>
        <v>75</v>
      </c>
    </row>
    <row r="115" spans="1:33" ht="115.35" customHeight="1" x14ac:dyDescent="0.25">
      <c r="A115" s="23"/>
      <c r="B115" s="13"/>
      <c r="C115" s="5" t="s">
        <v>429</v>
      </c>
      <c r="D115" s="21" t="s">
        <v>428</v>
      </c>
      <c r="E115" s="21" t="s">
        <v>430</v>
      </c>
      <c r="F115" s="21" t="s">
        <v>91</v>
      </c>
      <c r="G115" s="28" t="s">
        <v>201</v>
      </c>
      <c r="H115" s="28"/>
      <c r="I115" s="28">
        <v>5</v>
      </c>
      <c r="J115" s="28">
        <v>8</v>
      </c>
      <c r="K115" s="28">
        <v>30</v>
      </c>
      <c r="L115" s="28">
        <v>26</v>
      </c>
      <c r="M115" s="28">
        <v>27</v>
      </c>
      <c r="N115" s="28">
        <v>24</v>
      </c>
      <c r="O115" s="28">
        <v>11</v>
      </c>
      <c r="P115" s="28">
        <v>1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9">
        <f t="shared" si="2"/>
        <v>132</v>
      </c>
      <c r="AF115" s="24">
        <v>110</v>
      </c>
      <c r="AG115" s="30">
        <f t="shared" si="3"/>
        <v>55</v>
      </c>
    </row>
    <row r="116" spans="1:33" ht="115.35" customHeight="1" x14ac:dyDescent="0.25">
      <c r="A116" s="23"/>
      <c r="B116" s="15"/>
      <c r="C116" s="5" t="s">
        <v>103</v>
      </c>
      <c r="D116" s="21" t="s">
        <v>58</v>
      </c>
      <c r="E116" s="21" t="s">
        <v>59</v>
      </c>
      <c r="F116" s="21" t="s">
        <v>91</v>
      </c>
      <c r="G116" s="28" t="s">
        <v>199</v>
      </c>
      <c r="H116" s="28"/>
      <c r="I116" s="28"/>
      <c r="J116" s="28"/>
      <c r="K116" s="28"/>
      <c r="L116" s="28"/>
      <c r="M116" s="28"/>
      <c r="N116" s="28">
        <v>5</v>
      </c>
      <c r="O116" s="28"/>
      <c r="P116" s="28">
        <v>39</v>
      </c>
      <c r="Q116" s="28">
        <v>31</v>
      </c>
      <c r="R116" s="28"/>
      <c r="S116" s="28">
        <v>32</v>
      </c>
      <c r="T116" s="28"/>
      <c r="U116" s="28">
        <v>8</v>
      </c>
      <c r="V116" s="28"/>
      <c r="W116" s="28">
        <v>15</v>
      </c>
      <c r="X116" s="28"/>
      <c r="Y116" s="28"/>
      <c r="Z116" s="28"/>
      <c r="AA116" s="28"/>
      <c r="AB116" s="28"/>
      <c r="AC116" s="28"/>
      <c r="AD116" s="28"/>
      <c r="AE116" s="29">
        <f t="shared" si="2"/>
        <v>130</v>
      </c>
      <c r="AF116" s="24">
        <v>150</v>
      </c>
      <c r="AG116" s="30">
        <f t="shared" si="3"/>
        <v>75</v>
      </c>
    </row>
    <row r="117" spans="1:33" ht="115.35" customHeight="1" x14ac:dyDescent="0.25">
      <c r="A117" s="23"/>
      <c r="B117" s="13"/>
      <c r="C117" s="5" t="s">
        <v>133</v>
      </c>
      <c r="D117" s="21" t="s">
        <v>31</v>
      </c>
      <c r="E117" s="21" t="s">
        <v>30</v>
      </c>
      <c r="F117" s="21" t="s">
        <v>90</v>
      </c>
      <c r="G117" s="28" t="s">
        <v>200</v>
      </c>
      <c r="H117" s="28"/>
      <c r="I117" s="28"/>
      <c r="J117" s="28">
        <v>4</v>
      </c>
      <c r="K117" s="28">
        <v>4</v>
      </c>
      <c r="L117" s="28">
        <v>5</v>
      </c>
      <c r="M117" s="28">
        <v>2</v>
      </c>
      <c r="N117" s="28"/>
      <c r="O117" s="28"/>
      <c r="P117" s="28"/>
      <c r="Q117" s="28">
        <v>11</v>
      </c>
      <c r="R117" s="28">
        <v>6</v>
      </c>
      <c r="S117" s="28">
        <v>18</v>
      </c>
      <c r="T117" s="28"/>
      <c r="U117" s="28">
        <v>42</v>
      </c>
      <c r="V117" s="28">
        <v>19</v>
      </c>
      <c r="W117" s="28">
        <v>12</v>
      </c>
      <c r="X117" s="28"/>
      <c r="Y117" s="28">
        <v>7</v>
      </c>
      <c r="Z117" s="28"/>
      <c r="AA117" s="28"/>
      <c r="AB117" s="28"/>
      <c r="AC117" s="28"/>
      <c r="AD117" s="28"/>
      <c r="AE117" s="29">
        <f t="shared" si="2"/>
        <v>130</v>
      </c>
      <c r="AF117" s="24">
        <v>180</v>
      </c>
      <c r="AG117" s="30">
        <f t="shared" si="3"/>
        <v>90</v>
      </c>
    </row>
    <row r="118" spans="1:33" ht="115.35" customHeight="1" x14ac:dyDescent="0.25">
      <c r="A118" s="23"/>
      <c r="B118" s="13"/>
      <c r="C118" s="5" t="s">
        <v>211</v>
      </c>
      <c r="D118" s="21" t="s">
        <v>256</v>
      </c>
      <c r="E118" s="21" t="s">
        <v>177</v>
      </c>
      <c r="F118" s="21" t="s">
        <v>90</v>
      </c>
      <c r="G118" s="28" t="s">
        <v>468</v>
      </c>
      <c r="H118" s="28"/>
      <c r="I118" s="28"/>
      <c r="J118" s="28"/>
      <c r="K118" s="28"/>
      <c r="L118" s="28"/>
      <c r="M118" s="28"/>
      <c r="N118" s="28"/>
      <c r="O118" s="28"/>
      <c r="P118" s="28">
        <v>16</v>
      </c>
      <c r="Q118" s="28">
        <v>31</v>
      </c>
      <c r="R118" s="28">
        <v>31</v>
      </c>
      <c r="S118" s="28"/>
      <c r="T118" s="28"/>
      <c r="U118" s="28"/>
      <c r="V118" s="28"/>
      <c r="W118" s="28"/>
      <c r="X118" s="28"/>
      <c r="Y118" s="28">
        <v>35</v>
      </c>
      <c r="Z118" s="28">
        <v>12</v>
      </c>
      <c r="AA118" s="28"/>
      <c r="AB118" s="28"/>
      <c r="AC118" s="28">
        <v>3</v>
      </c>
      <c r="AD118" s="28"/>
      <c r="AE118" s="29">
        <f t="shared" si="2"/>
        <v>128</v>
      </c>
      <c r="AF118" s="24">
        <v>150</v>
      </c>
      <c r="AG118" s="30">
        <f t="shared" si="3"/>
        <v>75</v>
      </c>
    </row>
    <row r="119" spans="1:33" ht="115.35" customHeight="1" x14ac:dyDescent="0.25">
      <c r="A119" s="23"/>
      <c r="B119" s="13"/>
      <c r="C119" s="5" t="s">
        <v>475</v>
      </c>
      <c r="D119" s="21" t="s">
        <v>474</v>
      </c>
      <c r="E119" s="21" t="s">
        <v>476</v>
      </c>
      <c r="F119" s="21" t="s">
        <v>90</v>
      </c>
      <c r="G119" s="28" t="s">
        <v>469</v>
      </c>
      <c r="H119" s="28"/>
      <c r="I119" s="28"/>
      <c r="J119" s="28"/>
      <c r="K119" s="28"/>
      <c r="L119" s="28">
        <v>4</v>
      </c>
      <c r="M119" s="28">
        <v>1</v>
      </c>
      <c r="N119" s="28"/>
      <c r="O119" s="28">
        <v>12</v>
      </c>
      <c r="P119" s="28">
        <v>17</v>
      </c>
      <c r="Q119" s="28">
        <v>19</v>
      </c>
      <c r="R119" s="28">
        <v>9</v>
      </c>
      <c r="S119" s="28">
        <v>29</v>
      </c>
      <c r="T119" s="28">
        <v>21</v>
      </c>
      <c r="U119" s="28"/>
      <c r="V119" s="28"/>
      <c r="W119" s="28">
        <v>11</v>
      </c>
      <c r="X119" s="28">
        <v>1</v>
      </c>
      <c r="Y119" s="28"/>
      <c r="Z119" s="28"/>
      <c r="AA119" s="28"/>
      <c r="AB119" s="28"/>
      <c r="AC119" s="28"/>
      <c r="AD119" s="28"/>
      <c r="AE119" s="29">
        <f t="shared" si="2"/>
        <v>124</v>
      </c>
      <c r="AF119" s="24">
        <v>220</v>
      </c>
      <c r="AG119" s="30">
        <f t="shared" si="3"/>
        <v>110</v>
      </c>
    </row>
    <row r="120" spans="1:33" ht="115.35" customHeight="1" x14ac:dyDescent="0.25">
      <c r="A120" s="23"/>
      <c r="B120" s="13"/>
      <c r="C120" s="5" t="s">
        <v>437</v>
      </c>
      <c r="D120" s="21" t="s">
        <v>438</v>
      </c>
      <c r="E120" s="21" t="s">
        <v>77</v>
      </c>
      <c r="F120" s="21" t="s">
        <v>91</v>
      </c>
      <c r="G120" s="28" t="s">
        <v>469</v>
      </c>
      <c r="H120" s="28"/>
      <c r="I120" s="28"/>
      <c r="J120" s="28"/>
      <c r="K120" s="28"/>
      <c r="L120" s="28"/>
      <c r="M120" s="28"/>
      <c r="N120" s="28"/>
      <c r="O120" s="28">
        <v>1</v>
      </c>
      <c r="P120" s="28"/>
      <c r="Q120" s="28">
        <v>13</v>
      </c>
      <c r="R120" s="28">
        <v>14</v>
      </c>
      <c r="S120" s="28">
        <v>36</v>
      </c>
      <c r="T120" s="28">
        <v>20</v>
      </c>
      <c r="U120" s="28">
        <v>16</v>
      </c>
      <c r="V120" s="28">
        <v>8</v>
      </c>
      <c r="W120" s="28">
        <v>11</v>
      </c>
      <c r="X120" s="28"/>
      <c r="Y120" s="28"/>
      <c r="Z120" s="28">
        <v>1</v>
      </c>
      <c r="AA120" s="28"/>
      <c r="AB120" s="28"/>
      <c r="AC120" s="28"/>
      <c r="AD120" s="28"/>
      <c r="AE120" s="29">
        <f t="shared" si="2"/>
        <v>120</v>
      </c>
      <c r="AF120" s="24">
        <v>150</v>
      </c>
      <c r="AG120" s="30">
        <f t="shared" si="3"/>
        <v>75</v>
      </c>
    </row>
    <row r="121" spans="1:33" ht="115.35" customHeight="1" x14ac:dyDescent="0.25">
      <c r="A121" s="23"/>
      <c r="B121" s="13"/>
      <c r="C121" s="5" t="s">
        <v>123</v>
      </c>
      <c r="D121" s="21" t="s">
        <v>22</v>
      </c>
      <c r="E121" s="21" t="s">
        <v>14</v>
      </c>
      <c r="F121" s="21" t="s">
        <v>90</v>
      </c>
      <c r="G121" s="28" t="s">
        <v>199</v>
      </c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>
        <v>69</v>
      </c>
      <c r="X121" s="28"/>
      <c r="Y121" s="28">
        <v>49</v>
      </c>
      <c r="Z121" s="28"/>
      <c r="AA121" s="28"/>
      <c r="AB121" s="28"/>
      <c r="AC121" s="28">
        <v>1</v>
      </c>
      <c r="AD121" s="28"/>
      <c r="AE121" s="29">
        <f t="shared" si="2"/>
        <v>119</v>
      </c>
      <c r="AF121" s="24">
        <v>200</v>
      </c>
      <c r="AG121" s="30">
        <f t="shared" si="3"/>
        <v>100</v>
      </c>
    </row>
    <row r="122" spans="1:33" ht="115.35" customHeight="1" x14ac:dyDescent="0.25">
      <c r="A122" s="23"/>
      <c r="B122" s="13"/>
      <c r="C122" s="5" t="s">
        <v>227</v>
      </c>
      <c r="D122" s="21" t="s">
        <v>272</v>
      </c>
      <c r="E122" s="21" t="s">
        <v>270</v>
      </c>
      <c r="F122" s="21" t="s">
        <v>90</v>
      </c>
      <c r="G122" s="28" t="s">
        <v>469</v>
      </c>
      <c r="H122" s="28"/>
      <c r="I122" s="28"/>
      <c r="J122" s="28"/>
      <c r="K122" s="28"/>
      <c r="L122" s="28">
        <v>4</v>
      </c>
      <c r="M122" s="28"/>
      <c r="N122" s="28"/>
      <c r="O122" s="28"/>
      <c r="P122" s="28"/>
      <c r="Q122" s="28">
        <v>9</v>
      </c>
      <c r="R122" s="28">
        <v>5</v>
      </c>
      <c r="S122" s="28">
        <v>17</v>
      </c>
      <c r="T122" s="28">
        <v>30</v>
      </c>
      <c r="U122" s="28">
        <v>35</v>
      </c>
      <c r="V122" s="28">
        <v>11</v>
      </c>
      <c r="W122" s="28">
        <v>8</v>
      </c>
      <c r="X122" s="28"/>
      <c r="Y122" s="28"/>
      <c r="Z122" s="28"/>
      <c r="AA122" s="28"/>
      <c r="AB122" s="28"/>
      <c r="AC122" s="28"/>
      <c r="AD122" s="28"/>
      <c r="AE122" s="29">
        <f t="shared" si="2"/>
        <v>119</v>
      </c>
      <c r="AF122" s="24">
        <v>120</v>
      </c>
      <c r="AG122" s="30">
        <f t="shared" si="3"/>
        <v>60</v>
      </c>
    </row>
    <row r="123" spans="1:33" ht="115.35" customHeight="1" x14ac:dyDescent="0.25">
      <c r="A123" s="23"/>
      <c r="B123" s="15"/>
      <c r="C123" s="5" t="s">
        <v>139</v>
      </c>
      <c r="D123" s="21" t="s">
        <v>78</v>
      </c>
      <c r="E123" s="21" t="s">
        <v>79</v>
      </c>
      <c r="F123" s="21" t="s">
        <v>91</v>
      </c>
      <c r="G123" s="28" t="s">
        <v>201</v>
      </c>
      <c r="H123" s="28"/>
      <c r="I123" s="28"/>
      <c r="J123" s="28">
        <v>27</v>
      </c>
      <c r="K123" s="28"/>
      <c r="L123" s="28">
        <v>36</v>
      </c>
      <c r="M123" s="28"/>
      <c r="N123" s="28">
        <v>34</v>
      </c>
      <c r="O123" s="28"/>
      <c r="P123" s="28">
        <v>21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9">
        <f t="shared" si="2"/>
        <v>118</v>
      </c>
      <c r="AF123" s="24">
        <v>50</v>
      </c>
      <c r="AG123" s="30">
        <f t="shared" si="3"/>
        <v>25</v>
      </c>
    </row>
    <row r="124" spans="1:33" ht="115.35" customHeight="1" x14ac:dyDescent="0.25">
      <c r="A124" s="23"/>
      <c r="B124" s="13"/>
      <c r="C124" s="5" t="s">
        <v>416</v>
      </c>
      <c r="D124" s="21" t="s">
        <v>414</v>
      </c>
      <c r="E124" s="21" t="s">
        <v>417</v>
      </c>
      <c r="F124" s="21" t="s">
        <v>91</v>
      </c>
      <c r="G124" s="28" t="s">
        <v>201</v>
      </c>
      <c r="H124" s="28"/>
      <c r="I124" s="28"/>
      <c r="J124" s="28">
        <v>13</v>
      </c>
      <c r="K124" s="28">
        <v>23</v>
      </c>
      <c r="L124" s="28">
        <v>29</v>
      </c>
      <c r="M124" s="28">
        <v>34</v>
      </c>
      <c r="N124" s="28"/>
      <c r="O124" s="28">
        <v>17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9">
        <f t="shared" si="2"/>
        <v>116</v>
      </c>
      <c r="AF124" s="24">
        <v>100</v>
      </c>
      <c r="AG124" s="30">
        <f t="shared" si="3"/>
        <v>50</v>
      </c>
    </row>
    <row r="125" spans="1:33" ht="115.35" customHeight="1" x14ac:dyDescent="0.25">
      <c r="A125" s="23"/>
      <c r="B125" s="13"/>
      <c r="C125" s="5" t="s">
        <v>141</v>
      </c>
      <c r="D125" s="21" t="s">
        <v>169</v>
      </c>
      <c r="E125" s="21" t="s">
        <v>171</v>
      </c>
      <c r="F125" s="21" t="s">
        <v>91</v>
      </c>
      <c r="G125" s="28" t="s">
        <v>200</v>
      </c>
      <c r="H125" s="28"/>
      <c r="I125" s="28"/>
      <c r="J125" s="28">
        <v>1</v>
      </c>
      <c r="K125" s="28">
        <v>3</v>
      </c>
      <c r="L125" s="28">
        <v>1</v>
      </c>
      <c r="M125" s="28"/>
      <c r="N125" s="28"/>
      <c r="O125" s="28"/>
      <c r="P125" s="28"/>
      <c r="Q125" s="28"/>
      <c r="R125" s="28"/>
      <c r="S125" s="28">
        <v>15</v>
      </c>
      <c r="T125" s="28">
        <v>4</v>
      </c>
      <c r="U125" s="28">
        <v>30</v>
      </c>
      <c r="V125" s="28">
        <v>19</v>
      </c>
      <c r="W125" s="28">
        <v>16</v>
      </c>
      <c r="X125" s="28">
        <v>7</v>
      </c>
      <c r="Y125" s="28">
        <v>8</v>
      </c>
      <c r="Z125" s="28">
        <v>2</v>
      </c>
      <c r="AA125" s="28"/>
      <c r="AB125" s="28"/>
      <c r="AC125" s="28">
        <v>1</v>
      </c>
      <c r="AD125" s="28"/>
      <c r="AE125" s="29">
        <f t="shared" si="2"/>
        <v>107</v>
      </c>
      <c r="AF125" s="24">
        <v>170</v>
      </c>
      <c r="AG125" s="30">
        <f t="shared" si="3"/>
        <v>85</v>
      </c>
    </row>
    <row r="126" spans="1:33" ht="115.35" customHeight="1" x14ac:dyDescent="0.25">
      <c r="A126" s="23"/>
      <c r="B126" s="13"/>
      <c r="C126" s="5" t="s">
        <v>484</v>
      </c>
      <c r="D126" s="21" t="s">
        <v>486</v>
      </c>
      <c r="E126" s="21" t="s">
        <v>485</v>
      </c>
      <c r="F126" s="21" t="s">
        <v>90</v>
      </c>
      <c r="G126" s="28" t="s">
        <v>469</v>
      </c>
      <c r="H126" s="28"/>
      <c r="I126" s="28"/>
      <c r="J126" s="28"/>
      <c r="K126" s="28"/>
      <c r="L126" s="28">
        <v>2</v>
      </c>
      <c r="M126" s="28">
        <v>7</v>
      </c>
      <c r="N126" s="28"/>
      <c r="O126" s="28">
        <v>1</v>
      </c>
      <c r="P126" s="28">
        <v>18</v>
      </c>
      <c r="Q126" s="28">
        <v>29</v>
      </c>
      <c r="R126" s="28">
        <v>30</v>
      </c>
      <c r="S126" s="28"/>
      <c r="T126" s="28">
        <v>2</v>
      </c>
      <c r="U126" s="28">
        <v>15</v>
      </c>
      <c r="V126" s="28">
        <v>1</v>
      </c>
      <c r="W126" s="28">
        <v>2</v>
      </c>
      <c r="X126" s="28"/>
      <c r="Y126" s="28"/>
      <c r="Z126" s="28"/>
      <c r="AA126" s="28"/>
      <c r="AB126" s="28"/>
      <c r="AC126" s="28"/>
      <c r="AD126" s="28"/>
      <c r="AE126" s="29">
        <f t="shared" si="2"/>
        <v>107</v>
      </c>
      <c r="AF126" s="24">
        <v>210</v>
      </c>
      <c r="AG126" s="30">
        <f t="shared" si="3"/>
        <v>105</v>
      </c>
    </row>
    <row r="127" spans="1:33" ht="115.35" customHeight="1" x14ac:dyDescent="0.25">
      <c r="A127" s="23"/>
      <c r="B127" s="13"/>
      <c r="C127" s="5" t="s">
        <v>390</v>
      </c>
      <c r="D127" s="21" t="s">
        <v>391</v>
      </c>
      <c r="E127" s="21" t="s">
        <v>67</v>
      </c>
      <c r="F127" s="21" t="s">
        <v>91</v>
      </c>
      <c r="G127" s="28" t="s">
        <v>200</v>
      </c>
      <c r="H127" s="28"/>
      <c r="I127" s="28"/>
      <c r="J127" s="28"/>
      <c r="K127" s="28">
        <v>4</v>
      </c>
      <c r="L127" s="28">
        <v>4</v>
      </c>
      <c r="M127" s="28"/>
      <c r="N127" s="28">
        <v>1</v>
      </c>
      <c r="O127" s="28"/>
      <c r="P127" s="28">
        <v>3</v>
      </c>
      <c r="Q127" s="28">
        <v>7</v>
      </c>
      <c r="R127" s="28">
        <v>10</v>
      </c>
      <c r="S127" s="28">
        <v>4</v>
      </c>
      <c r="T127" s="28">
        <v>6</v>
      </c>
      <c r="U127" s="28">
        <v>7</v>
      </c>
      <c r="V127" s="28">
        <v>11</v>
      </c>
      <c r="W127" s="28">
        <v>14</v>
      </c>
      <c r="X127" s="28">
        <v>13</v>
      </c>
      <c r="Y127" s="28">
        <v>10</v>
      </c>
      <c r="Z127" s="28">
        <v>7</v>
      </c>
      <c r="AA127" s="28"/>
      <c r="AB127" s="28">
        <v>4</v>
      </c>
      <c r="AC127" s="28">
        <v>1</v>
      </c>
      <c r="AD127" s="28"/>
      <c r="AE127" s="29">
        <f t="shared" si="2"/>
        <v>106</v>
      </c>
      <c r="AF127" s="24">
        <v>220</v>
      </c>
      <c r="AG127" s="30">
        <f t="shared" si="3"/>
        <v>110</v>
      </c>
    </row>
    <row r="128" spans="1:33" ht="115.35" customHeight="1" x14ac:dyDescent="0.25">
      <c r="A128" s="23"/>
      <c r="B128" s="13"/>
      <c r="C128" s="5" t="s">
        <v>338</v>
      </c>
      <c r="D128" s="21" t="s">
        <v>268</v>
      </c>
      <c r="E128" s="21" t="s">
        <v>36</v>
      </c>
      <c r="F128" s="21" t="s">
        <v>91</v>
      </c>
      <c r="G128" s="28" t="s">
        <v>469</v>
      </c>
      <c r="H128" s="28"/>
      <c r="I128" s="28"/>
      <c r="J128" s="28"/>
      <c r="K128" s="28"/>
      <c r="L128" s="28">
        <v>5</v>
      </c>
      <c r="M128" s="28">
        <v>1</v>
      </c>
      <c r="N128" s="28">
        <v>1</v>
      </c>
      <c r="O128" s="28">
        <v>12</v>
      </c>
      <c r="P128" s="28">
        <v>9</v>
      </c>
      <c r="Q128" s="28">
        <v>23</v>
      </c>
      <c r="R128" s="28">
        <v>14</v>
      </c>
      <c r="S128" s="28">
        <v>12</v>
      </c>
      <c r="T128" s="28">
        <v>6</v>
      </c>
      <c r="U128" s="28">
        <v>7</v>
      </c>
      <c r="V128" s="28">
        <v>6</v>
      </c>
      <c r="W128" s="28">
        <v>4</v>
      </c>
      <c r="X128" s="28">
        <v>3</v>
      </c>
      <c r="Y128" s="28"/>
      <c r="Z128" s="28"/>
      <c r="AA128" s="28"/>
      <c r="AB128" s="28"/>
      <c r="AC128" s="28"/>
      <c r="AD128" s="28"/>
      <c r="AE128" s="29">
        <f t="shared" si="2"/>
        <v>103</v>
      </c>
      <c r="AF128" s="24">
        <v>120</v>
      </c>
      <c r="AG128" s="30">
        <f t="shared" si="3"/>
        <v>60</v>
      </c>
    </row>
    <row r="129" spans="1:33" ht="115.35" customHeight="1" x14ac:dyDescent="0.25">
      <c r="A129" s="23"/>
      <c r="B129" s="13"/>
      <c r="C129" s="5" t="s">
        <v>165</v>
      </c>
      <c r="D129" s="21" t="s">
        <v>191</v>
      </c>
      <c r="E129" s="21" t="s">
        <v>194</v>
      </c>
      <c r="F129" s="21" t="s">
        <v>91</v>
      </c>
      <c r="G129" s="28" t="s">
        <v>200</v>
      </c>
      <c r="H129" s="28"/>
      <c r="I129" s="28"/>
      <c r="J129" s="28">
        <v>3</v>
      </c>
      <c r="K129" s="28">
        <v>6</v>
      </c>
      <c r="L129" s="28"/>
      <c r="M129" s="28"/>
      <c r="N129" s="28">
        <v>7</v>
      </c>
      <c r="O129" s="28">
        <v>14</v>
      </c>
      <c r="P129" s="28">
        <v>4</v>
      </c>
      <c r="Q129" s="28">
        <v>21</v>
      </c>
      <c r="R129" s="28"/>
      <c r="S129" s="28">
        <v>7</v>
      </c>
      <c r="T129" s="28"/>
      <c r="U129" s="28">
        <v>31</v>
      </c>
      <c r="V129" s="28"/>
      <c r="W129" s="28"/>
      <c r="X129" s="28"/>
      <c r="Y129" s="28">
        <v>6</v>
      </c>
      <c r="Z129" s="28">
        <v>2</v>
      </c>
      <c r="AA129" s="28"/>
      <c r="AB129" s="28"/>
      <c r="AC129" s="28"/>
      <c r="AD129" s="28"/>
      <c r="AE129" s="29">
        <f t="shared" si="2"/>
        <v>101</v>
      </c>
      <c r="AF129" s="24">
        <v>250</v>
      </c>
      <c r="AG129" s="30">
        <f t="shared" si="3"/>
        <v>125</v>
      </c>
    </row>
    <row r="130" spans="1:33" ht="115.35" customHeight="1" x14ac:dyDescent="0.25">
      <c r="A130" s="23"/>
      <c r="B130" s="13"/>
      <c r="C130" s="5" t="s">
        <v>234</v>
      </c>
      <c r="D130" s="21" t="s">
        <v>282</v>
      </c>
      <c r="E130" s="21" t="s">
        <v>28</v>
      </c>
      <c r="F130" s="21" t="s">
        <v>90</v>
      </c>
      <c r="G130" s="28" t="s">
        <v>469</v>
      </c>
      <c r="H130" s="28"/>
      <c r="I130" s="28"/>
      <c r="J130" s="28"/>
      <c r="K130" s="28"/>
      <c r="L130" s="28"/>
      <c r="M130" s="28"/>
      <c r="N130" s="28"/>
      <c r="O130" s="28"/>
      <c r="P130" s="28">
        <v>6</v>
      </c>
      <c r="Q130" s="28"/>
      <c r="R130" s="28">
        <v>33</v>
      </c>
      <c r="S130" s="28">
        <v>25</v>
      </c>
      <c r="T130" s="28">
        <v>18</v>
      </c>
      <c r="U130" s="28">
        <v>13</v>
      </c>
      <c r="V130" s="28">
        <v>4</v>
      </c>
      <c r="W130" s="28"/>
      <c r="X130" s="28"/>
      <c r="Y130" s="28"/>
      <c r="Z130" s="28"/>
      <c r="AA130" s="28"/>
      <c r="AB130" s="28"/>
      <c r="AC130" s="28"/>
      <c r="AD130" s="28"/>
      <c r="AE130" s="29">
        <f t="shared" si="2"/>
        <v>99</v>
      </c>
      <c r="AF130" s="24">
        <v>220</v>
      </c>
      <c r="AG130" s="30">
        <f t="shared" si="3"/>
        <v>110</v>
      </c>
    </row>
    <row r="131" spans="1:33" ht="115.35" customHeight="1" x14ac:dyDescent="0.25">
      <c r="A131" s="23"/>
      <c r="B131" s="15"/>
      <c r="C131" s="5" t="s">
        <v>116</v>
      </c>
      <c r="D131" s="21" t="s">
        <v>61</v>
      </c>
      <c r="E131" s="21" t="s">
        <v>57</v>
      </c>
      <c r="F131" s="21" t="s">
        <v>91</v>
      </c>
      <c r="G131" s="28" t="s">
        <v>199</v>
      </c>
      <c r="H131" s="28"/>
      <c r="I131" s="28"/>
      <c r="J131" s="28"/>
      <c r="K131" s="28"/>
      <c r="L131" s="28"/>
      <c r="M131" s="28"/>
      <c r="N131" s="28"/>
      <c r="O131" s="28"/>
      <c r="P131" s="28">
        <v>12</v>
      </c>
      <c r="Q131" s="28">
        <v>38</v>
      </c>
      <c r="R131" s="28"/>
      <c r="S131" s="28"/>
      <c r="T131" s="28"/>
      <c r="U131" s="28"/>
      <c r="V131" s="28">
        <v>45</v>
      </c>
      <c r="W131" s="28"/>
      <c r="X131" s="28">
        <v>2</v>
      </c>
      <c r="Y131" s="28"/>
      <c r="Z131" s="28"/>
      <c r="AA131" s="28"/>
      <c r="AB131" s="28"/>
      <c r="AC131" s="28"/>
      <c r="AD131" s="28"/>
      <c r="AE131" s="29">
        <f t="shared" si="2"/>
        <v>97</v>
      </c>
      <c r="AF131" s="24">
        <v>150</v>
      </c>
      <c r="AG131" s="30">
        <f t="shared" si="3"/>
        <v>75</v>
      </c>
    </row>
    <row r="132" spans="1:33" ht="115.35" customHeight="1" x14ac:dyDescent="0.25">
      <c r="A132" s="23"/>
      <c r="B132" s="13"/>
      <c r="C132" s="5" t="s">
        <v>251</v>
      </c>
      <c r="D132" s="21" t="s">
        <v>78</v>
      </c>
      <c r="E132" s="21" t="s">
        <v>36</v>
      </c>
      <c r="F132" s="21" t="s">
        <v>91</v>
      </c>
      <c r="G132" s="28" t="s">
        <v>201</v>
      </c>
      <c r="H132" s="28"/>
      <c r="I132" s="28"/>
      <c r="J132" s="28">
        <v>20</v>
      </c>
      <c r="K132" s="28"/>
      <c r="L132" s="28">
        <v>32</v>
      </c>
      <c r="M132" s="28"/>
      <c r="N132" s="28">
        <v>25</v>
      </c>
      <c r="O132" s="28"/>
      <c r="P132" s="28">
        <v>19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9">
        <f t="shared" ref="AE132:AE195" si="4">SUM(H132:AD132)</f>
        <v>96</v>
      </c>
      <c r="AF132" s="24">
        <v>50</v>
      </c>
      <c r="AG132" s="30">
        <f t="shared" ref="AG132:AG195" si="5">AF132/2</f>
        <v>25</v>
      </c>
    </row>
    <row r="133" spans="1:33" ht="115.35" customHeight="1" x14ac:dyDescent="0.25">
      <c r="A133" s="23"/>
      <c r="B133" s="13"/>
      <c r="C133" s="5" t="s">
        <v>212</v>
      </c>
      <c r="D133" s="21" t="s">
        <v>260</v>
      </c>
      <c r="E133" s="21" t="s">
        <v>261</v>
      </c>
      <c r="F133" s="21" t="s">
        <v>90</v>
      </c>
      <c r="G133" s="28" t="s">
        <v>469</v>
      </c>
      <c r="H133" s="28"/>
      <c r="I133" s="28"/>
      <c r="J133" s="28"/>
      <c r="K133" s="28"/>
      <c r="L133" s="28">
        <v>12</v>
      </c>
      <c r="M133" s="28">
        <v>12</v>
      </c>
      <c r="N133" s="28">
        <v>5</v>
      </c>
      <c r="O133" s="28"/>
      <c r="P133" s="28">
        <v>2</v>
      </c>
      <c r="Q133" s="28">
        <v>11</v>
      </c>
      <c r="R133" s="28">
        <v>1</v>
      </c>
      <c r="S133" s="28">
        <v>6</v>
      </c>
      <c r="T133" s="28"/>
      <c r="U133" s="28"/>
      <c r="V133" s="28"/>
      <c r="W133" s="28"/>
      <c r="X133" s="28">
        <v>47</v>
      </c>
      <c r="Y133" s="28"/>
      <c r="Z133" s="28"/>
      <c r="AA133" s="28"/>
      <c r="AB133" s="28"/>
      <c r="AC133" s="28"/>
      <c r="AD133" s="28"/>
      <c r="AE133" s="29">
        <f t="shared" si="4"/>
        <v>96</v>
      </c>
      <c r="AF133" s="24">
        <v>150</v>
      </c>
      <c r="AG133" s="30">
        <f t="shared" si="5"/>
        <v>75</v>
      </c>
    </row>
    <row r="134" spans="1:33" ht="115.35" customHeight="1" x14ac:dyDescent="0.25">
      <c r="A134" s="23"/>
      <c r="B134" s="15"/>
      <c r="C134" s="5" t="s">
        <v>134</v>
      </c>
      <c r="D134" s="21" t="s">
        <v>85</v>
      </c>
      <c r="E134" s="21" t="s">
        <v>86</v>
      </c>
      <c r="F134" s="21" t="s">
        <v>91</v>
      </c>
      <c r="G134" s="28" t="s">
        <v>200</v>
      </c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>
        <v>26</v>
      </c>
      <c r="S134" s="28"/>
      <c r="T134" s="28">
        <v>11</v>
      </c>
      <c r="U134" s="28"/>
      <c r="V134" s="28">
        <v>13</v>
      </c>
      <c r="W134" s="28"/>
      <c r="X134" s="28">
        <v>27</v>
      </c>
      <c r="Y134" s="28"/>
      <c r="Z134" s="28">
        <v>13</v>
      </c>
      <c r="AA134" s="28"/>
      <c r="AB134" s="28">
        <v>5</v>
      </c>
      <c r="AC134" s="28"/>
      <c r="AD134" s="28"/>
      <c r="AE134" s="29">
        <f t="shared" si="4"/>
        <v>95</v>
      </c>
      <c r="AF134" s="24">
        <v>60</v>
      </c>
      <c r="AG134" s="30">
        <f t="shared" si="5"/>
        <v>30</v>
      </c>
    </row>
    <row r="135" spans="1:33" ht="115.35" customHeight="1" x14ac:dyDescent="0.25">
      <c r="A135" s="23"/>
      <c r="B135" s="15"/>
      <c r="C135" s="5" t="s">
        <v>132</v>
      </c>
      <c r="D135" s="21" t="s">
        <v>66</v>
      </c>
      <c r="E135" s="21" t="s">
        <v>29</v>
      </c>
      <c r="F135" s="21" t="s">
        <v>91</v>
      </c>
      <c r="G135" s="28" t="s">
        <v>200</v>
      </c>
      <c r="H135" s="28"/>
      <c r="I135" s="28"/>
      <c r="J135" s="28">
        <v>3</v>
      </c>
      <c r="K135" s="28">
        <v>11</v>
      </c>
      <c r="L135" s="28"/>
      <c r="M135" s="28"/>
      <c r="N135" s="28"/>
      <c r="O135" s="28"/>
      <c r="P135" s="28"/>
      <c r="Q135" s="28"/>
      <c r="R135" s="28"/>
      <c r="S135" s="28"/>
      <c r="T135" s="28"/>
      <c r="U135" s="28">
        <v>64</v>
      </c>
      <c r="V135" s="28">
        <v>13</v>
      </c>
      <c r="W135" s="28"/>
      <c r="X135" s="28"/>
      <c r="Y135" s="28"/>
      <c r="Z135" s="28"/>
      <c r="AA135" s="28"/>
      <c r="AB135" s="28">
        <v>3</v>
      </c>
      <c r="AC135" s="28"/>
      <c r="AD135" s="28"/>
      <c r="AE135" s="29">
        <f t="shared" si="4"/>
        <v>94</v>
      </c>
      <c r="AF135" s="24">
        <v>170</v>
      </c>
      <c r="AG135" s="30">
        <f t="shared" si="5"/>
        <v>85</v>
      </c>
    </row>
    <row r="136" spans="1:33" ht="115.35" customHeight="1" x14ac:dyDescent="0.25">
      <c r="A136" s="23"/>
      <c r="B136" s="13"/>
      <c r="C136" s="5" t="s">
        <v>215</v>
      </c>
      <c r="D136" s="21" t="s">
        <v>260</v>
      </c>
      <c r="E136" s="21" t="s">
        <v>264</v>
      </c>
      <c r="F136" s="21" t="s">
        <v>90</v>
      </c>
      <c r="G136" s="28" t="s">
        <v>469</v>
      </c>
      <c r="H136" s="28"/>
      <c r="I136" s="28"/>
      <c r="J136" s="28"/>
      <c r="K136" s="28"/>
      <c r="L136" s="28">
        <v>3</v>
      </c>
      <c r="M136" s="28"/>
      <c r="N136" s="28">
        <v>10</v>
      </c>
      <c r="O136" s="28">
        <v>56</v>
      </c>
      <c r="P136" s="28"/>
      <c r="Q136" s="28">
        <v>21</v>
      </c>
      <c r="R136" s="28"/>
      <c r="S136" s="28"/>
      <c r="T136" s="28"/>
      <c r="U136" s="28"/>
      <c r="V136" s="28"/>
      <c r="W136" s="28"/>
      <c r="X136" s="28">
        <v>4</v>
      </c>
      <c r="Y136" s="28"/>
      <c r="Z136" s="28"/>
      <c r="AA136" s="28"/>
      <c r="AB136" s="28"/>
      <c r="AC136" s="28"/>
      <c r="AD136" s="28"/>
      <c r="AE136" s="29">
        <f t="shared" si="4"/>
        <v>94</v>
      </c>
      <c r="AF136" s="24">
        <v>150</v>
      </c>
      <c r="AG136" s="30">
        <f t="shared" si="5"/>
        <v>75</v>
      </c>
    </row>
    <row r="137" spans="1:33" ht="115.35" customHeight="1" x14ac:dyDescent="0.25">
      <c r="A137" s="23"/>
      <c r="B137" s="13"/>
      <c r="C137" s="5" t="s">
        <v>117</v>
      </c>
      <c r="D137" s="21" t="s">
        <v>21</v>
      </c>
      <c r="E137" s="21" t="s">
        <v>20</v>
      </c>
      <c r="F137" s="21" t="s">
        <v>90</v>
      </c>
      <c r="G137" s="28" t="s">
        <v>199</v>
      </c>
      <c r="H137" s="28"/>
      <c r="I137" s="28"/>
      <c r="J137" s="28"/>
      <c r="K137" s="28"/>
      <c r="L137" s="28"/>
      <c r="M137" s="28"/>
      <c r="N137" s="28"/>
      <c r="O137" s="28"/>
      <c r="P137" s="28">
        <v>11</v>
      </c>
      <c r="Q137" s="28">
        <v>21</v>
      </c>
      <c r="R137" s="28">
        <v>40</v>
      </c>
      <c r="S137" s="28">
        <v>6</v>
      </c>
      <c r="T137" s="28">
        <v>11</v>
      </c>
      <c r="U137" s="28">
        <v>2</v>
      </c>
      <c r="V137" s="28"/>
      <c r="W137" s="28">
        <v>1</v>
      </c>
      <c r="X137" s="28"/>
      <c r="Y137" s="28"/>
      <c r="Z137" s="28"/>
      <c r="AA137" s="28"/>
      <c r="AB137" s="28"/>
      <c r="AC137" s="28"/>
      <c r="AD137" s="28"/>
      <c r="AE137" s="29">
        <f t="shared" si="4"/>
        <v>92</v>
      </c>
      <c r="AF137" s="24">
        <v>140</v>
      </c>
      <c r="AG137" s="30">
        <f t="shared" si="5"/>
        <v>70</v>
      </c>
    </row>
    <row r="138" spans="1:33" ht="115.35" customHeight="1" x14ac:dyDescent="0.25">
      <c r="A138" s="23"/>
      <c r="B138" s="13"/>
      <c r="C138" s="5" t="s">
        <v>313</v>
      </c>
      <c r="D138" s="21" t="s">
        <v>294</v>
      </c>
      <c r="E138" s="21" t="s">
        <v>314</v>
      </c>
      <c r="F138" s="21" t="s">
        <v>90</v>
      </c>
      <c r="G138" s="28" t="s">
        <v>468</v>
      </c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>
        <v>14</v>
      </c>
      <c r="S138" s="28">
        <v>11</v>
      </c>
      <c r="T138" s="28">
        <v>30</v>
      </c>
      <c r="U138" s="28">
        <v>7</v>
      </c>
      <c r="V138" s="28">
        <v>30</v>
      </c>
      <c r="W138" s="28"/>
      <c r="X138" s="28"/>
      <c r="Y138" s="28"/>
      <c r="Z138" s="28"/>
      <c r="AA138" s="28"/>
      <c r="AB138" s="28"/>
      <c r="AC138" s="28"/>
      <c r="AD138" s="28"/>
      <c r="AE138" s="29">
        <f t="shared" si="4"/>
        <v>92</v>
      </c>
      <c r="AF138" s="24">
        <v>170</v>
      </c>
      <c r="AG138" s="30">
        <f t="shared" si="5"/>
        <v>85</v>
      </c>
    </row>
    <row r="139" spans="1:33" ht="115.35" customHeight="1" x14ac:dyDescent="0.25">
      <c r="A139" s="23"/>
      <c r="B139" s="13"/>
      <c r="C139" s="5" t="s">
        <v>353</v>
      </c>
      <c r="D139" s="21" t="s">
        <v>58</v>
      </c>
      <c r="E139" s="21" t="s">
        <v>354</v>
      </c>
      <c r="F139" s="21" t="s">
        <v>91</v>
      </c>
      <c r="G139" s="28" t="s">
        <v>469</v>
      </c>
      <c r="H139" s="28"/>
      <c r="I139" s="28"/>
      <c r="J139" s="28"/>
      <c r="K139" s="28"/>
      <c r="L139" s="28">
        <v>17</v>
      </c>
      <c r="M139" s="28"/>
      <c r="N139" s="28"/>
      <c r="O139" s="28"/>
      <c r="P139" s="28"/>
      <c r="Q139" s="28">
        <v>4</v>
      </c>
      <c r="R139" s="28">
        <v>45</v>
      </c>
      <c r="S139" s="28"/>
      <c r="T139" s="28"/>
      <c r="U139" s="28"/>
      <c r="V139" s="28">
        <v>2</v>
      </c>
      <c r="W139" s="28"/>
      <c r="X139" s="28">
        <v>23</v>
      </c>
      <c r="Y139" s="28"/>
      <c r="Z139" s="28"/>
      <c r="AA139" s="28"/>
      <c r="AB139" s="28"/>
      <c r="AC139" s="28"/>
      <c r="AD139" s="28"/>
      <c r="AE139" s="29">
        <f t="shared" si="4"/>
        <v>91</v>
      </c>
      <c r="AF139" s="24">
        <v>140</v>
      </c>
      <c r="AG139" s="30">
        <f t="shared" si="5"/>
        <v>70</v>
      </c>
    </row>
    <row r="140" spans="1:33" ht="115.35" customHeight="1" x14ac:dyDescent="0.25">
      <c r="A140" s="23"/>
      <c r="B140" s="13"/>
      <c r="C140" s="5" t="s">
        <v>138</v>
      </c>
      <c r="D140" s="21" t="s">
        <v>88</v>
      </c>
      <c r="E140" s="21" t="s">
        <v>87</v>
      </c>
      <c r="F140" s="21" t="s">
        <v>91</v>
      </c>
      <c r="G140" s="28" t="s">
        <v>200</v>
      </c>
      <c r="H140" s="28"/>
      <c r="I140" s="28"/>
      <c r="J140" s="28"/>
      <c r="K140" s="28"/>
      <c r="L140" s="28"/>
      <c r="M140" s="28"/>
      <c r="N140" s="28">
        <v>2</v>
      </c>
      <c r="O140" s="28"/>
      <c r="P140" s="28"/>
      <c r="Q140" s="28"/>
      <c r="R140" s="28"/>
      <c r="S140" s="28">
        <v>6</v>
      </c>
      <c r="T140" s="28">
        <v>15</v>
      </c>
      <c r="U140" s="28">
        <v>20</v>
      </c>
      <c r="V140" s="28">
        <v>15</v>
      </c>
      <c r="W140" s="28">
        <v>16</v>
      </c>
      <c r="X140" s="28">
        <v>9</v>
      </c>
      <c r="Y140" s="28">
        <v>3</v>
      </c>
      <c r="Z140" s="28">
        <v>3</v>
      </c>
      <c r="AA140" s="28"/>
      <c r="AB140" s="28"/>
      <c r="AC140" s="28"/>
      <c r="AD140" s="28"/>
      <c r="AE140" s="29">
        <f t="shared" si="4"/>
        <v>89</v>
      </c>
      <c r="AF140" s="24">
        <v>160</v>
      </c>
      <c r="AG140" s="30">
        <f t="shared" si="5"/>
        <v>80</v>
      </c>
    </row>
    <row r="141" spans="1:33" ht="115.35" customHeight="1" x14ac:dyDescent="0.25">
      <c r="A141" s="23"/>
      <c r="B141" s="13"/>
      <c r="C141" s="5" t="s">
        <v>156</v>
      </c>
      <c r="D141" s="21" t="s">
        <v>169</v>
      </c>
      <c r="E141" s="21" t="s">
        <v>184</v>
      </c>
      <c r="F141" s="21" t="s">
        <v>91</v>
      </c>
      <c r="G141" s="28" t="s">
        <v>200</v>
      </c>
      <c r="H141" s="28"/>
      <c r="I141" s="28"/>
      <c r="J141" s="28">
        <v>4</v>
      </c>
      <c r="K141" s="28">
        <v>4</v>
      </c>
      <c r="L141" s="28">
        <v>5</v>
      </c>
      <c r="M141" s="28">
        <v>5</v>
      </c>
      <c r="N141" s="28"/>
      <c r="O141" s="28">
        <v>2</v>
      </c>
      <c r="P141" s="28">
        <v>3</v>
      </c>
      <c r="Q141" s="28">
        <v>8</v>
      </c>
      <c r="R141" s="28"/>
      <c r="S141" s="28">
        <v>15</v>
      </c>
      <c r="T141" s="28"/>
      <c r="U141" s="28">
        <v>24</v>
      </c>
      <c r="V141" s="28"/>
      <c r="W141" s="28">
        <v>8</v>
      </c>
      <c r="X141" s="28">
        <v>1</v>
      </c>
      <c r="Y141" s="28">
        <v>6</v>
      </c>
      <c r="Z141" s="28">
        <v>3</v>
      </c>
      <c r="AA141" s="28"/>
      <c r="AB141" s="28">
        <v>1</v>
      </c>
      <c r="AC141" s="28"/>
      <c r="AD141" s="28"/>
      <c r="AE141" s="29">
        <f t="shared" si="4"/>
        <v>89</v>
      </c>
      <c r="AF141" s="24">
        <v>170</v>
      </c>
      <c r="AG141" s="30">
        <f t="shared" si="5"/>
        <v>85</v>
      </c>
    </row>
    <row r="142" spans="1:33" ht="115.35" customHeight="1" x14ac:dyDescent="0.25">
      <c r="A142" s="23"/>
      <c r="B142" s="5"/>
      <c r="C142" s="5" t="s">
        <v>232</v>
      </c>
      <c r="D142" s="21" t="s">
        <v>279</v>
      </c>
      <c r="E142" s="21" t="s">
        <v>278</v>
      </c>
      <c r="F142" s="21" t="s">
        <v>90</v>
      </c>
      <c r="G142" s="28" t="s">
        <v>469</v>
      </c>
      <c r="H142" s="28"/>
      <c r="I142" s="28"/>
      <c r="J142" s="28"/>
      <c r="K142" s="28"/>
      <c r="L142" s="28">
        <v>3</v>
      </c>
      <c r="M142" s="28">
        <v>1</v>
      </c>
      <c r="N142" s="28">
        <v>2</v>
      </c>
      <c r="O142" s="28"/>
      <c r="P142" s="28">
        <v>6</v>
      </c>
      <c r="Q142" s="28">
        <v>19</v>
      </c>
      <c r="R142" s="28">
        <v>8</v>
      </c>
      <c r="S142" s="28">
        <v>10</v>
      </c>
      <c r="T142" s="28">
        <v>16</v>
      </c>
      <c r="U142" s="28">
        <v>10</v>
      </c>
      <c r="V142" s="28">
        <v>9</v>
      </c>
      <c r="W142" s="28">
        <v>4</v>
      </c>
      <c r="X142" s="28"/>
      <c r="Y142" s="28"/>
      <c r="Z142" s="28"/>
      <c r="AA142" s="28"/>
      <c r="AB142" s="28"/>
      <c r="AC142" s="28"/>
      <c r="AD142" s="28"/>
      <c r="AE142" s="29">
        <f t="shared" si="4"/>
        <v>88</v>
      </c>
      <c r="AF142" s="24">
        <v>140</v>
      </c>
      <c r="AG142" s="30">
        <f t="shared" si="5"/>
        <v>70</v>
      </c>
    </row>
    <row r="143" spans="1:33" ht="115.35" customHeight="1" x14ac:dyDescent="0.25">
      <c r="A143" s="23"/>
      <c r="B143" s="13"/>
      <c r="C143" s="5" t="s">
        <v>362</v>
      </c>
      <c r="D143" s="21" t="s">
        <v>319</v>
      </c>
      <c r="E143" s="21" t="s">
        <v>363</v>
      </c>
      <c r="F143" s="21" t="s">
        <v>91</v>
      </c>
      <c r="G143" s="28" t="s">
        <v>469</v>
      </c>
      <c r="H143" s="28"/>
      <c r="I143" s="28"/>
      <c r="J143" s="28"/>
      <c r="K143" s="28"/>
      <c r="L143" s="28"/>
      <c r="M143" s="28"/>
      <c r="N143" s="28">
        <v>10</v>
      </c>
      <c r="O143" s="28"/>
      <c r="P143" s="28"/>
      <c r="Q143" s="28">
        <v>12</v>
      </c>
      <c r="R143" s="28">
        <v>10</v>
      </c>
      <c r="S143" s="28">
        <v>12</v>
      </c>
      <c r="T143" s="28">
        <v>31</v>
      </c>
      <c r="U143" s="28"/>
      <c r="V143" s="28">
        <v>2</v>
      </c>
      <c r="W143" s="28">
        <v>7</v>
      </c>
      <c r="X143" s="28"/>
      <c r="Y143" s="28"/>
      <c r="Z143" s="28"/>
      <c r="AA143" s="28"/>
      <c r="AB143" s="28"/>
      <c r="AC143" s="28"/>
      <c r="AD143" s="28"/>
      <c r="AE143" s="29">
        <f t="shared" si="4"/>
        <v>84</v>
      </c>
      <c r="AF143" s="24">
        <v>150</v>
      </c>
      <c r="AG143" s="30">
        <f t="shared" si="5"/>
        <v>75</v>
      </c>
    </row>
    <row r="144" spans="1:33" ht="115.35" customHeight="1" x14ac:dyDescent="0.25">
      <c r="A144" s="23"/>
      <c r="B144" s="5"/>
      <c r="C144" s="5" t="s">
        <v>109</v>
      </c>
      <c r="D144" s="21" t="s">
        <v>61</v>
      </c>
      <c r="E144" s="21" t="s">
        <v>60</v>
      </c>
      <c r="F144" s="21" t="s">
        <v>91</v>
      </c>
      <c r="G144" s="28" t="s">
        <v>199</v>
      </c>
      <c r="H144" s="28"/>
      <c r="I144" s="28"/>
      <c r="J144" s="28"/>
      <c r="K144" s="28"/>
      <c r="L144" s="28"/>
      <c r="M144" s="28"/>
      <c r="N144" s="28">
        <v>1</v>
      </c>
      <c r="O144" s="28"/>
      <c r="P144" s="28">
        <v>1</v>
      </c>
      <c r="Q144" s="28">
        <v>22</v>
      </c>
      <c r="R144" s="28"/>
      <c r="S144" s="28">
        <v>22</v>
      </c>
      <c r="T144" s="28">
        <v>1</v>
      </c>
      <c r="U144" s="28">
        <v>14</v>
      </c>
      <c r="V144" s="28">
        <v>20</v>
      </c>
      <c r="W144" s="28"/>
      <c r="X144" s="28">
        <v>2</v>
      </c>
      <c r="Y144" s="28"/>
      <c r="Z144" s="28"/>
      <c r="AA144" s="28"/>
      <c r="AB144" s="28"/>
      <c r="AC144" s="28"/>
      <c r="AD144" s="28"/>
      <c r="AE144" s="29">
        <f t="shared" si="4"/>
        <v>83</v>
      </c>
      <c r="AF144" s="24">
        <v>150</v>
      </c>
      <c r="AG144" s="30">
        <f t="shared" si="5"/>
        <v>75</v>
      </c>
    </row>
    <row r="145" spans="1:33" ht="115.35" customHeight="1" x14ac:dyDescent="0.25">
      <c r="A145" s="23"/>
      <c r="B145" s="13"/>
      <c r="C145" s="5" t="s">
        <v>482</v>
      </c>
      <c r="D145" s="21" t="s">
        <v>273</v>
      </c>
      <c r="E145" s="21" t="s">
        <v>483</v>
      </c>
      <c r="F145" s="21" t="s">
        <v>90</v>
      </c>
      <c r="G145" s="28" t="s">
        <v>468</v>
      </c>
      <c r="H145" s="28"/>
      <c r="I145" s="28"/>
      <c r="J145" s="28"/>
      <c r="K145" s="28"/>
      <c r="L145" s="28"/>
      <c r="M145" s="28"/>
      <c r="N145" s="28"/>
      <c r="O145" s="28"/>
      <c r="P145" s="28">
        <v>6</v>
      </c>
      <c r="Q145" s="28">
        <v>2</v>
      </c>
      <c r="R145" s="28"/>
      <c r="S145" s="28"/>
      <c r="T145" s="28"/>
      <c r="U145" s="28">
        <v>9</v>
      </c>
      <c r="V145" s="28">
        <v>13</v>
      </c>
      <c r="W145" s="28">
        <v>7</v>
      </c>
      <c r="X145" s="28">
        <v>3</v>
      </c>
      <c r="Y145" s="28">
        <v>8</v>
      </c>
      <c r="Z145" s="28">
        <v>12</v>
      </c>
      <c r="AA145" s="28">
        <v>17</v>
      </c>
      <c r="AB145" s="28">
        <v>3</v>
      </c>
      <c r="AC145" s="28">
        <v>3</v>
      </c>
      <c r="AD145" s="28"/>
      <c r="AE145" s="29">
        <f t="shared" si="4"/>
        <v>83</v>
      </c>
      <c r="AF145" s="24">
        <v>210</v>
      </c>
      <c r="AG145" s="30">
        <f t="shared" si="5"/>
        <v>105</v>
      </c>
    </row>
    <row r="146" spans="1:33" ht="115.35" customHeight="1" x14ac:dyDescent="0.25">
      <c r="A146" s="23"/>
      <c r="B146" s="13"/>
      <c r="C146" s="5" t="s">
        <v>403</v>
      </c>
      <c r="D146" s="21" t="s">
        <v>401</v>
      </c>
      <c r="E146" s="21" t="s">
        <v>404</v>
      </c>
      <c r="F146" s="21" t="s">
        <v>91</v>
      </c>
      <c r="G146" s="28" t="s">
        <v>468</v>
      </c>
      <c r="H146" s="28"/>
      <c r="I146" s="28"/>
      <c r="J146" s="28"/>
      <c r="K146" s="28"/>
      <c r="L146" s="28"/>
      <c r="M146" s="28"/>
      <c r="N146" s="28"/>
      <c r="O146" s="28"/>
      <c r="P146" s="28">
        <v>9</v>
      </c>
      <c r="Q146" s="28">
        <v>5</v>
      </c>
      <c r="R146" s="28"/>
      <c r="S146" s="28"/>
      <c r="T146" s="28"/>
      <c r="U146" s="28">
        <v>5</v>
      </c>
      <c r="V146" s="28"/>
      <c r="W146" s="28"/>
      <c r="X146" s="28"/>
      <c r="Y146" s="28">
        <v>21</v>
      </c>
      <c r="Z146" s="28"/>
      <c r="AA146" s="28">
        <v>17</v>
      </c>
      <c r="AB146" s="28">
        <v>15</v>
      </c>
      <c r="AC146" s="28"/>
      <c r="AD146" s="28">
        <v>7</v>
      </c>
      <c r="AE146" s="29">
        <f t="shared" si="4"/>
        <v>79</v>
      </c>
      <c r="AF146" s="24">
        <v>170</v>
      </c>
      <c r="AG146" s="30">
        <f t="shared" si="5"/>
        <v>85</v>
      </c>
    </row>
    <row r="147" spans="1:33" ht="115.35" customHeight="1" x14ac:dyDescent="0.25">
      <c r="A147" s="23"/>
      <c r="B147" s="13"/>
      <c r="C147" s="5" t="s">
        <v>318</v>
      </c>
      <c r="D147" s="21" t="s">
        <v>319</v>
      </c>
      <c r="E147" s="21" t="s">
        <v>320</v>
      </c>
      <c r="F147" s="21" t="s">
        <v>90</v>
      </c>
      <c r="G147" s="28" t="s">
        <v>469</v>
      </c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>
        <v>12</v>
      </c>
      <c r="S147" s="28">
        <v>5</v>
      </c>
      <c r="T147" s="28">
        <v>40</v>
      </c>
      <c r="U147" s="28">
        <v>18</v>
      </c>
      <c r="V147" s="28"/>
      <c r="W147" s="28"/>
      <c r="X147" s="28"/>
      <c r="Y147" s="28"/>
      <c r="Z147" s="28"/>
      <c r="AA147" s="28"/>
      <c r="AB147" s="28"/>
      <c r="AC147" s="28"/>
      <c r="AD147" s="28"/>
      <c r="AE147" s="29">
        <f t="shared" si="4"/>
        <v>75</v>
      </c>
      <c r="AF147" s="24">
        <v>150</v>
      </c>
      <c r="AG147" s="30">
        <f t="shared" si="5"/>
        <v>75</v>
      </c>
    </row>
    <row r="148" spans="1:33" ht="115.35" customHeight="1" x14ac:dyDescent="0.25">
      <c r="A148" s="23"/>
      <c r="B148" s="15"/>
      <c r="C148" s="5" t="s">
        <v>111</v>
      </c>
      <c r="D148" s="21" t="s">
        <v>13</v>
      </c>
      <c r="E148" s="21" t="s">
        <v>40</v>
      </c>
      <c r="F148" s="21" t="s">
        <v>91</v>
      </c>
      <c r="G148" s="28" t="s">
        <v>199</v>
      </c>
      <c r="H148" s="28"/>
      <c r="I148" s="28"/>
      <c r="J148" s="28"/>
      <c r="K148" s="28"/>
      <c r="L148" s="28"/>
      <c r="M148" s="28"/>
      <c r="N148" s="28"/>
      <c r="O148" s="28"/>
      <c r="P148" s="28">
        <v>9</v>
      </c>
      <c r="Q148" s="28"/>
      <c r="R148" s="28"/>
      <c r="S148" s="28">
        <v>4</v>
      </c>
      <c r="T148" s="28">
        <v>6</v>
      </c>
      <c r="U148" s="28"/>
      <c r="V148" s="28">
        <v>33</v>
      </c>
      <c r="W148" s="28"/>
      <c r="X148" s="28"/>
      <c r="Y148" s="28"/>
      <c r="Z148" s="28"/>
      <c r="AA148" s="28">
        <v>2</v>
      </c>
      <c r="AB148" s="28">
        <v>13</v>
      </c>
      <c r="AC148" s="28">
        <v>6</v>
      </c>
      <c r="AD148" s="28"/>
      <c r="AE148" s="29">
        <f t="shared" si="4"/>
        <v>73</v>
      </c>
      <c r="AF148" s="24">
        <v>170</v>
      </c>
      <c r="AG148" s="30">
        <f t="shared" si="5"/>
        <v>85</v>
      </c>
    </row>
    <row r="149" spans="1:33" ht="115.35" customHeight="1" x14ac:dyDescent="0.25">
      <c r="A149" s="23"/>
      <c r="B149" s="13"/>
      <c r="C149" s="5" t="s">
        <v>118</v>
      </c>
      <c r="D149" s="21" t="s">
        <v>64</v>
      </c>
      <c r="E149" s="21" t="s">
        <v>63</v>
      </c>
      <c r="F149" s="21" t="s">
        <v>91</v>
      </c>
      <c r="G149" s="28" t="s">
        <v>199</v>
      </c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1</v>
      </c>
      <c r="T149" s="28">
        <v>3</v>
      </c>
      <c r="U149" s="28">
        <v>1</v>
      </c>
      <c r="V149" s="28"/>
      <c r="W149" s="28">
        <v>2</v>
      </c>
      <c r="X149" s="28">
        <v>3</v>
      </c>
      <c r="Y149" s="28"/>
      <c r="Z149" s="28">
        <v>11</v>
      </c>
      <c r="AA149" s="28">
        <v>52</v>
      </c>
      <c r="AB149" s="28"/>
      <c r="AC149" s="28"/>
      <c r="AD149" s="28"/>
      <c r="AE149" s="29">
        <f t="shared" si="4"/>
        <v>73</v>
      </c>
      <c r="AF149" s="24">
        <v>150</v>
      </c>
      <c r="AG149" s="30">
        <f t="shared" si="5"/>
        <v>75</v>
      </c>
    </row>
    <row r="150" spans="1:33" ht="115.35" customHeight="1" x14ac:dyDescent="0.25">
      <c r="A150" s="23"/>
      <c r="B150" s="13"/>
      <c r="C150" s="5" t="s">
        <v>480</v>
      </c>
      <c r="D150" s="21" t="s">
        <v>48</v>
      </c>
      <c r="E150" s="21" t="s">
        <v>481</v>
      </c>
      <c r="F150" s="21" t="s">
        <v>90</v>
      </c>
      <c r="G150" s="28" t="s">
        <v>469</v>
      </c>
      <c r="H150" s="28"/>
      <c r="I150" s="28"/>
      <c r="J150" s="28"/>
      <c r="K150" s="28"/>
      <c r="L150" s="28"/>
      <c r="M150" s="28">
        <v>2</v>
      </c>
      <c r="N150" s="28">
        <v>3</v>
      </c>
      <c r="O150" s="28">
        <v>10</v>
      </c>
      <c r="P150" s="28">
        <v>10</v>
      </c>
      <c r="Q150" s="28">
        <v>17</v>
      </c>
      <c r="R150" s="28">
        <v>6</v>
      </c>
      <c r="S150" s="28">
        <v>6</v>
      </c>
      <c r="T150" s="28">
        <v>9</v>
      </c>
      <c r="U150" s="28">
        <v>6</v>
      </c>
      <c r="V150" s="28">
        <v>4</v>
      </c>
      <c r="W150" s="28"/>
      <c r="X150" s="28"/>
      <c r="Y150" s="28"/>
      <c r="Z150" s="28"/>
      <c r="AA150" s="28"/>
      <c r="AB150" s="28"/>
      <c r="AC150" s="28"/>
      <c r="AD150" s="28"/>
      <c r="AE150" s="29">
        <f t="shared" si="4"/>
        <v>73</v>
      </c>
      <c r="AF150" s="24">
        <v>155</v>
      </c>
      <c r="AG150" s="30">
        <f t="shared" si="5"/>
        <v>77.5</v>
      </c>
    </row>
    <row r="151" spans="1:33" ht="115.35" customHeight="1" x14ac:dyDescent="0.25">
      <c r="A151" s="23"/>
      <c r="B151" s="13"/>
      <c r="C151" s="5" t="s">
        <v>202</v>
      </c>
      <c r="D151" s="21" t="s">
        <v>252</v>
      </c>
      <c r="E151" s="21" t="s">
        <v>253</v>
      </c>
      <c r="F151" s="21" t="s">
        <v>90</v>
      </c>
      <c r="G151" s="28" t="s">
        <v>469</v>
      </c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>
        <v>13</v>
      </c>
      <c r="S151" s="28">
        <v>12</v>
      </c>
      <c r="T151" s="28">
        <v>23</v>
      </c>
      <c r="U151" s="28">
        <v>8</v>
      </c>
      <c r="V151" s="28">
        <v>13</v>
      </c>
      <c r="W151" s="28">
        <v>2</v>
      </c>
      <c r="X151" s="28"/>
      <c r="Y151" s="28"/>
      <c r="Z151" s="28"/>
      <c r="AA151" s="28"/>
      <c r="AB151" s="28"/>
      <c r="AC151" s="28"/>
      <c r="AD151" s="28"/>
      <c r="AE151" s="29">
        <f t="shared" si="4"/>
        <v>71</v>
      </c>
      <c r="AF151" s="24">
        <v>110</v>
      </c>
      <c r="AG151" s="30">
        <f t="shared" si="5"/>
        <v>55</v>
      </c>
    </row>
    <row r="152" spans="1:33" ht="115.35" customHeight="1" x14ac:dyDescent="0.25">
      <c r="A152" s="23"/>
      <c r="B152" s="13"/>
      <c r="C152" s="5" t="s">
        <v>421</v>
      </c>
      <c r="D152" s="21" t="s">
        <v>420</v>
      </c>
      <c r="E152" s="21" t="s">
        <v>422</v>
      </c>
      <c r="F152" s="21" t="s">
        <v>91</v>
      </c>
      <c r="G152" s="28" t="s">
        <v>469</v>
      </c>
      <c r="H152" s="28"/>
      <c r="I152" s="28"/>
      <c r="J152" s="28"/>
      <c r="K152" s="28"/>
      <c r="L152" s="28">
        <v>2</v>
      </c>
      <c r="M152" s="28">
        <v>8</v>
      </c>
      <c r="N152" s="28">
        <v>9</v>
      </c>
      <c r="O152" s="28">
        <v>4</v>
      </c>
      <c r="P152" s="28">
        <v>7</v>
      </c>
      <c r="Q152" s="28">
        <v>16</v>
      </c>
      <c r="R152" s="28">
        <v>5</v>
      </c>
      <c r="S152" s="28">
        <v>8</v>
      </c>
      <c r="T152" s="28">
        <v>5</v>
      </c>
      <c r="U152" s="28">
        <v>3</v>
      </c>
      <c r="V152" s="28"/>
      <c r="W152" s="28"/>
      <c r="X152" s="28">
        <v>4</v>
      </c>
      <c r="Y152" s="28"/>
      <c r="Z152" s="28"/>
      <c r="AA152" s="28"/>
      <c r="AB152" s="28"/>
      <c r="AC152" s="28"/>
      <c r="AD152" s="28"/>
      <c r="AE152" s="29">
        <f t="shared" si="4"/>
        <v>71</v>
      </c>
      <c r="AF152" s="24">
        <v>150</v>
      </c>
      <c r="AG152" s="30">
        <f t="shared" si="5"/>
        <v>75</v>
      </c>
    </row>
    <row r="153" spans="1:33" ht="115.35" customHeight="1" x14ac:dyDescent="0.25">
      <c r="A153" s="23"/>
      <c r="B153" s="13"/>
      <c r="C153" s="5" t="s">
        <v>488</v>
      </c>
      <c r="D153" s="21" t="s">
        <v>23</v>
      </c>
      <c r="E153" s="21" t="s">
        <v>489</v>
      </c>
      <c r="F153" s="21" t="s">
        <v>90</v>
      </c>
      <c r="G153" s="28" t="s">
        <v>469</v>
      </c>
      <c r="H153" s="28"/>
      <c r="I153" s="28"/>
      <c r="J153" s="28"/>
      <c r="K153" s="28"/>
      <c r="L153" s="28"/>
      <c r="M153" s="28"/>
      <c r="N153" s="28"/>
      <c r="O153" s="28"/>
      <c r="P153" s="28"/>
      <c r="Q153" s="28">
        <v>35</v>
      </c>
      <c r="R153" s="28"/>
      <c r="S153" s="28">
        <v>31</v>
      </c>
      <c r="T153" s="28">
        <v>3</v>
      </c>
      <c r="U153" s="28">
        <v>2</v>
      </c>
      <c r="V153" s="28"/>
      <c r="W153" s="28"/>
      <c r="X153" s="28"/>
      <c r="Y153" s="28"/>
      <c r="Z153" s="28"/>
      <c r="AA153" s="28"/>
      <c r="AB153" s="28"/>
      <c r="AC153" s="28"/>
      <c r="AD153" s="28"/>
      <c r="AE153" s="29">
        <f t="shared" si="4"/>
        <v>71</v>
      </c>
      <c r="AF153" s="24">
        <v>180</v>
      </c>
      <c r="AG153" s="30">
        <f t="shared" si="5"/>
        <v>90</v>
      </c>
    </row>
    <row r="154" spans="1:33" ht="115.35" customHeight="1" x14ac:dyDescent="0.25">
      <c r="A154" s="23"/>
      <c r="B154" s="13"/>
      <c r="C154" s="5" t="s">
        <v>154</v>
      </c>
      <c r="D154" s="21" t="s">
        <v>169</v>
      </c>
      <c r="E154" s="21" t="s">
        <v>183</v>
      </c>
      <c r="F154" s="21" t="s">
        <v>91</v>
      </c>
      <c r="G154" s="28" t="s">
        <v>200</v>
      </c>
      <c r="H154" s="28"/>
      <c r="I154" s="28"/>
      <c r="J154" s="28">
        <v>4</v>
      </c>
      <c r="K154" s="28">
        <v>5</v>
      </c>
      <c r="L154" s="28">
        <v>6</v>
      </c>
      <c r="M154" s="28">
        <v>6</v>
      </c>
      <c r="N154" s="28">
        <v>6</v>
      </c>
      <c r="O154" s="28">
        <v>12</v>
      </c>
      <c r="P154" s="28"/>
      <c r="Q154" s="28">
        <v>10</v>
      </c>
      <c r="R154" s="28"/>
      <c r="S154" s="28">
        <v>5</v>
      </c>
      <c r="T154" s="28"/>
      <c r="U154" s="28">
        <v>15</v>
      </c>
      <c r="V154" s="28"/>
      <c r="W154" s="28"/>
      <c r="X154" s="28"/>
      <c r="Y154" s="28"/>
      <c r="Z154" s="28"/>
      <c r="AA154" s="28"/>
      <c r="AB154" s="28"/>
      <c r="AC154" s="28"/>
      <c r="AD154" s="28"/>
      <c r="AE154" s="29">
        <f t="shared" si="4"/>
        <v>69</v>
      </c>
      <c r="AF154" s="24">
        <v>170</v>
      </c>
      <c r="AG154" s="30">
        <f t="shared" si="5"/>
        <v>85</v>
      </c>
    </row>
    <row r="155" spans="1:33" ht="115.35" customHeight="1" x14ac:dyDescent="0.25">
      <c r="A155" s="23"/>
      <c r="B155" s="13"/>
      <c r="C155" s="5" t="s">
        <v>490</v>
      </c>
      <c r="D155" s="21" t="s">
        <v>492</v>
      </c>
      <c r="E155" s="21" t="s">
        <v>491</v>
      </c>
      <c r="F155" s="21" t="s">
        <v>91</v>
      </c>
      <c r="G155" s="28" t="s">
        <v>468</v>
      </c>
      <c r="H155" s="28"/>
      <c r="I155" s="28"/>
      <c r="J155" s="28"/>
      <c r="K155" s="28"/>
      <c r="L155" s="28"/>
      <c r="M155" s="28"/>
      <c r="N155" s="28"/>
      <c r="O155" s="28"/>
      <c r="P155" s="28">
        <v>6</v>
      </c>
      <c r="Q155" s="28">
        <v>4</v>
      </c>
      <c r="R155" s="28">
        <v>11</v>
      </c>
      <c r="S155" s="28">
        <v>3</v>
      </c>
      <c r="T155" s="28">
        <v>8</v>
      </c>
      <c r="U155" s="28">
        <v>11</v>
      </c>
      <c r="V155" s="28">
        <v>12</v>
      </c>
      <c r="W155" s="28">
        <v>3</v>
      </c>
      <c r="X155" s="28">
        <v>7</v>
      </c>
      <c r="Y155" s="28">
        <v>3</v>
      </c>
      <c r="Z155" s="28">
        <v>1</v>
      </c>
      <c r="AA155" s="28"/>
      <c r="AB155" s="28"/>
      <c r="AC155" s="28"/>
      <c r="AD155" s="28"/>
      <c r="AE155" s="29">
        <f t="shared" si="4"/>
        <v>69</v>
      </c>
      <c r="AF155" s="24">
        <v>160</v>
      </c>
      <c r="AG155" s="30">
        <f t="shared" si="5"/>
        <v>80</v>
      </c>
    </row>
    <row r="156" spans="1:33" ht="115.35" customHeight="1" x14ac:dyDescent="0.25">
      <c r="A156" s="23"/>
      <c r="B156" s="13"/>
      <c r="C156" s="5" t="s">
        <v>164</v>
      </c>
      <c r="D156" s="21" t="s">
        <v>191</v>
      </c>
      <c r="E156" s="21" t="s">
        <v>193</v>
      </c>
      <c r="F156" s="21" t="s">
        <v>91</v>
      </c>
      <c r="G156" s="28" t="s">
        <v>200</v>
      </c>
      <c r="H156" s="28"/>
      <c r="I156" s="28"/>
      <c r="J156" s="28"/>
      <c r="K156" s="28"/>
      <c r="L156" s="28">
        <v>3</v>
      </c>
      <c r="M156" s="28"/>
      <c r="N156" s="28"/>
      <c r="O156" s="28"/>
      <c r="P156" s="28"/>
      <c r="Q156" s="28">
        <v>18</v>
      </c>
      <c r="R156" s="28"/>
      <c r="S156" s="28"/>
      <c r="T156" s="28"/>
      <c r="U156" s="28">
        <v>38</v>
      </c>
      <c r="V156" s="28">
        <v>5</v>
      </c>
      <c r="W156" s="28"/>
      <c r="X156" s="28">
        <v>1</v>
      </c>
      <c r="Y156" s="28"/>
      <c r="Z156" s="28">
        <v>1</v>
      </c>
      <c r="AA156" s="28"/>
      <c r="AB156" s="28">
        <v>1</v>
      </c>
      <c r="AC156" s="28"/>
      <c r="AD156" s="28"/>
      <c r="AE156" s="29">
        <f t="shared" si="4"/>
        <v>67</v>
      </c>
      <c r="AF156" s="24">
        <v>250</v>
      </c>
      <c r="AG156" s="30">
        <f t="shared" si="5"/>
        <v>125</v>
      </c>
    </row>
    <row r="157" spans="1:33" ht="115.35" customHeight="1" x14ac:dyDescent="0.25">
      <c r="A157" s="23"/>
      <c r="B157" s="13"/>
      <c r="C157" s="5" t="s">
        <v>364</v>
      </c>
      <c r="D157" s="21" t="s">
        <v>327</v>
      </c>
      <c r="E157" s="21" t="s">
        <v>41</v>
      </c>
      <c r="F157" s="21" t="s">
        <v>91</v>
      </c>
      <c r="G157" s="28" t="s">
        <v>469</v>
      </c>
      <c r="H157" s="28"/>
      <c r="I157" s="28"/>
      <c r="J157" s="28"/>
      <c r="K157" s="28"/>
      <c r="L157" s="28"/>
      <c r="M157" s="28"/>
      <c r="N157" s="28">
        <v>2</v>
      </c>
      <c r="O157" s="28">
        <v>3</v>
      </c>
      <c r="P157" s="28">
        <v>5</v>
      </c>
      <c r="Q157" s="28">
        <v>11</v>
      </c>
      <c r="R157" s="28">
        <v>14</v>
      </c>
      <c r="S157" s="28">
        <v>6</v>
      </c>
      <c r="T157" s="28">
        <v>10</v>
      </c>
      <c r="U157" s="28">
        <v>4</v>
      </c>
      <c r="V157" s="28">
        <v>5</v>
      </c>
      <c r="W157" s="28">
        <v>6</v>
      </c>
      <c r="X157" s="28">
        <v>1</v>
      </c>
      <c r="Y157" s="28"/>
      <c r="Z157" s="28"/>
      <c r="AA157" s="28"/>
      <c r="AB157" s="28"/>
      <c r="AC157" s="28"/>
      <c r="AD157" s="28"/>
      <c r="AE157" s="29">
        <f t="shared" si="4"/>
        <v>67</v>
      </c>
      <c r="AF157" s="24">
        <v>150</v>
      </c>
      <c r="AG157" s="30">
        <f t="shared" si="5"/>
        <v>75</v>
      </c>
    </row>
    <row r="158" spans="1:33" ht="115.35" customHeight="1" x14ac:dyDescent="0.25">
      <c r="A158" s="23"/>
      <c r="B158" s="13"/>
      <c r="C158" s="5" t="s">
        <v>347</v>
      </c>
      <c r="D158" s="21" t="s">
        <v>271</v>
      </c>
      <c r="E158" s="21" t="s">
        <v>36</v>
      </c>
      <c r="F158" s="21" t="s">
        <v>91</v>
      </c>
      <c r="G158" s="28" t="s">
        <v>468</v>
      </c>
      <c r="H158" s="28"/>
      <c r="I158" s="28"/>
      <c r="J158" s="28"/>
      <c r="K158" s="28"/>
      <c r="L158" s="28"/>
      <c r="M158" s="28"/>
      <c r="N158" s="28"/>
      <c r="O158" s="28"/>
      <c r="P158" s="28">
        <v>2</v>
      </c>
      <c r="Q158" s="28"/>
      <c r="R158" s="28">
        <v>3</v>
      </c>
      <c r="S158" s="28">
        <v>2</v>
      </c>
      <c r="T158" s="28">
        <v>9</v>
      </c>
      <c r="U158" s="28">
        <v>8</v>
      </c>
      <c r="V158" s="28">
        <v>10</v>
      </c>
      <c r="W158" s="28">
        <v>10</v>
      </c>
      <c r="X158" s="28">
        <v>3</v>
      </c>
      <c r="Y158" s="28">
        <v>7</v>
      </c>
      <c r="Z158" s="28">
        <v>4</v>
      </c>
      <c r="AA158" s="28">
        <v>3</v>
      </c>
      <c r="AB158" s="28">
        <v>3</v>
      </c>
      <c r="AC158" s="28">
        <v>3</v>
      </c>
      <c r="AD158" s="28"/>
      <c r="AE158" s="29">
        <f t="shared" si="4"/>
        <v>67</v>
      </c>
      <c r="AF158" s="24">
        <v>120</v>
      </c>
      <c r="AG158" s="30">
        <f t="shared" si="5"/>
        <v>60</v>
      </c>
    </row>
    <row r="159" spans="1:33" ht="115.35" customHeight="1" x14ac:dyDescent="0.25">
      <c r="A159" s="23"/>
      <c r="B159" s="13"/>
      <c r="C159" s="5" t="s">
        <v>239</v>
      </c>
      <c r="D159" s="21" t="s">
        <v>66</v>
      </c>
      <c r="E159" s="21" t="s">
        <v>289</v>
      </c>
      <c r="F159" s="21" t="s">
        <v>90</v>
      </c>
      <c r="G159" s="28" t="s">
        <v>200</v>
      </c>
      <c r="H159" s="28"/>
      <c r="I159" s="28"/>
      <c r="J159" s="28">
        <v>2</v>
      </c>
      <c r="K159" s="28">
        <v>5</v>
      </c>
      <c r="L159" s="28">
        <v>2</v>
      </c>
      <c r="M159" s="28"/>
      <c r="N159" s="28"/>
      <c r="O159" s="28">
        <v>3</v>
      </c>
      <c r="P159" s="28"/>
      <c r="Q159" s="28">
        <v>4</v>
      </c>
      <c r="R159" s="28"/>
      <c r="S159" s="28">
        <v>18</v>
      </c>
      <c r="T159" s="28"/>
      <c r="U159" s="28">
        <v>31</v>
      </c>
      <c r="V159" s="28"/>
      <c r="W159" s="28"/>
      <c r="X159" s="28">
        <v>1</v>
      </c>
      <c r="Y159" s="28"/>
      <c r="Z159" s="28"/>
      <c r="AA159" s="28"/>
      <c r="AB159" s="28"/>
      <c r="AC159" s="28"/>
      <c r="AD159" s="28"/>
      <c r="AE159" s="29">
        <f t="shared" si="4"/>
        <v>66</v>
      </c>
      <c r="AF159" s="24">
        <v>170</v>
      </c>
      <c r="AG159" s="30">
        <f t="shared" si="5"/>
        <v>85</v>
      </c>
    </row>
    <row r="160" spans="1:33" ht="115.35" customHeight="1" x14ac:dyDescent="0.25">
      <c r="A160" s="23"/>
      <c r="B160" s="13"/>
      <c r="C160" s="5" t="s">
        <v>441</v>
      </c>
      <c r="D160" s="21" t="s">
        <v>438</v>
      </c>
      <c r="E160" s="21" t="s">
        <v>432</v>
      </c>
      <c r="F160" s="21" t="s">
        <v>91</v>
      </c>
      <c r="G160" s="28" t="s">
        <v>469</v>
      </c>
      <c r="H160" s="28"/>
      <c r="I160" s="28"/>
      <c r="J160" s="28"/>
      <c r="K160" s="28"/>
      <c r="L160" s="28">
        <v>2</v>
      </c>
      <c r="M160" s="28"/>
      <c r="N160" s="28">
        <v>5</v>
      </c>
      <c r="O160" s="28">
        <v>12</v>
      </c>
      <c r="P160" s="28"/>
      <c r="Q160" s="28">
        <v>11</v>
      </c>
      <c r="R160" s="28">
        <v>14</v>
      </c>
      <c r="S160" s="28"/>
      <c r="T160" s="28"/>
      <c r="U160" s="28">
        <v>18</v>
      </c>
      <c r="V160" s="28"/>
      <c r="W160" s="28">
        <v>1</v>
      </c>
      <c r="X160" s="28">
        <v>1</v>
      </c>
      <c r="Y160" s="28"/>
      <c r="Z160" s="28"/>
      <c r="AA160" s="28"/>
      <c r="AB160" s="28"/>
      <c r="AC160" s="28"/>
      <c r="AD160" s="28"/>
      <c r="AE160" s="29">
        <f t="shared" si="4"/>
        <v>64</v>
      </c>
      <c r="AF160" s="24">
        <v>150</v>
      </c>
      <c r="AG160" s="30">
        <f t="shared" si="5"/>
        <v>75</v>
      </c>
    </row>
    <row r="161" spans="1:33" ht="115.35" customHeight="1" x14ac:dyDescent="0.25">
      <c r="A161" s="23"/>
      <c r="B161" s="13"/>
      <c r="C161" s="5" t="s">
        <v>161</v>
      </c>
      <c r="D161" s="21" t="s">
        <v>180</v>
      </c>
      <c r="E161" s="21" t="s">
        <v>190</v>
      </c>
      <c r="F161" s="21" t="s">
        <v>91</v>
      </c>
      <c r="G161" s="28" t="s">
        <v>200</v>
      </c>
      <c r="H161" s="28"/>
      <c r="I161" s="28"/>
      <c r="J161" s="28"/>
      <c r="K161" s="28"/>
      <c r="L161" s="28">
        <v>2</v>
      </c>
      <c r="M161" s="28"/>
      <c r="N161" s="28"/>
      <c r="O161" s="28">
        <v>1</v>
      </c>
      <c r="P161" s="28">
        <v>4</v>
      </c>
      <c r="Q161" s="28"/>
      <c r="R161" s="28">
        <v>10</v>
      </c>
      <c r="S161" s="28">
        <v>13</v>
      </c>
      <c r="T161" s="28">
        <v>10</v>
      </c>
      <c r="U161" s="28">
        <v>10</v>
      </c>
      <c r="V161" s="28">
        <v>7</v>
      </c>
      <c r="W161" s="28">
        <v>2</v>
      </c>
      <c r="X161" s="28">
        <v>4</v>
      </c>
      <c r="Y161" s="28"/>
      <c r="Z161" s="28"/>
      <c r="AA161" s="28"/>
      <c r="AB161" s="28"/>
      <c r="AC161" s="28"/>
      <c r="AD161" s="28"/>
      <c r="AE161" s="29">
        <f t="shared" si="4"/>
        <v>63</v>
      </c>
      <c r="AF161" s="24">
        <v>170</v>
      </c>
      <c r="AG161" s="30">
        <f t="shared" si="5"/>
        <v>85</v>
      </c>
    </row>
    <row r="162" spans="1:33" ht="115.35" customHeight="1" x14ac:dyDescent="0.25">
      <c r="A162" s="23"/>
      <c r="B162" s="13"/>
      <c r="C162" s="5" t="s">
        <v>321</v>
      </c>
      <c r="D162" s="21" t="s">
        <v>319</v>
      </c>
      <c r="E162" s="21" t="s">
        <v>322</v>
      </c>
      <c r="F162" s="21" t="s">
        <v>90</v>
      </c>
      <c r="G162" s="28" t="s">
        <v>469</v>
      </c>
      <c r="H162" s="28"/>
      <c r="I162" s="28"/>
      <c r="J162" s="28"/>
      <c r="K162" s="28"/>
      <c r="L162" s="28"/>
      <c r="M162" s="28"/>
      <c r="N162" s="28"/>
      <c r="O162" s="28">
        <v>3</v>
      </c>
      <c r="P162" s="28"/>
      <c r="Q162" s="28"/>
      <c r="R162" s="28">
        <v>15</v>
      </c>
      <c r="S162" s="28">
        <v>7</v>
      </c>
      <c r="T162" s="28">
        <v>26</v>
      </c>
      <c r="U162" s="28">
        <v>10</v>
      </c>
      <c r="V162" s="28">
        <v>2</v>
      </c>
      <c r="W162" s="28"/>
      <c r="X162" s="28"/>
      <c r="Y162" s="28"/>
      <c r="Z162" s="28"/>
      <c r="AA162" s="28"/>
      <c r="AB162" s="28"/>
      <c r="AC162" s="28"/>
      <c r="AD162" s="28"/>
      <c r="AE162" s="29">
        <f t="shared" si="4"/>
        <v>63</v>
      </c>
      <c r="AF162" s="24">
        <v>150</v>
      </c>
      <c r="AG162" s="30">
        <f t="shared" si="5"/>
        <v>75</v>
      </c>
    </row>
    <row r="163" spans="1:33" ht="115.35" customHeight="1" x14ac:dyDescent="0.25">
      <c r="A163" s="23"/>
      <c r="B163" s="13"/>
      <c r="C163" s="5" t="s">
        <v>345</v>
      </c>
      <c r="D163" s="21" t="s">
        <v>346</v>
      </c>
      <c r="E163" s="21" t="s">
        <v>29</v>
      </c>
      <c r="F163" s="21" t="s">
        <v>91</v>
      </c>
      <c r="G163" s="28" t="s">
        <v>468</v>
      </c>
      <c r="H163" s="28"/>
      <c r="I163" s="28"/>
      <c r="J163" s="28"/>
      <c r="K163" s="28"/>
      <c r="L163" s="28"/>
      <c r="M163" s="28"/>
      <c r="N163" s="28"/>
      <c r="O163" s="28"/>
      <c r="P163" s="28">
        <v>5</v>
      </c>
      <c r="Q163" s="28"/>
      <c r="R163" s="28">
        <v>12</v>
      </c>
      <c r="S163" s="28"/>
      <c r="T163" s="28">
        <v>15</v>
      </c>
      <c r="U163" s="28"/>
      <c r="V163" s="28">
        <v>21</v>
      </c>
      <c r="W163" s="28"/>
      <c r="X163" s="28">
        <v>7</v>
      </c>
      <c r="Y163" s="28"/>
      <c r="Z163" s="28"/>
      <c r="AA163" s="28"/>
      <c r="AB163" s="28">
        <v>1</v>
      </c>
      <c r="AC163" s="28">
        <v>2</v>
      </c>
      <c r="AD163" s="28"/>
      <c r="AE163" s="29">
        <f t="shared" si="4"/>
        <v>63</v>
      </c>
      <c r="AF163" s="24">
        <v>80</v>
      </c>
      <c r="AG163" s="30">
        <f t="shared" si="5"/>
        <v>40</v>
      </c>
    </row>
    <row r="164" spans="1:33" ht="115.35" customHeight="1" x14ac:dyDescent="0.25">
      <c r="A164" s="23"/>
      <c r="B164" s="13"/>
      <c r="C164" s="5" t="s">
        <v>230</v>
      </c>
      <c r="D164" s="21" t="s">
        <v>276</v>
      </c>
      <c r="E164" s="21" t="s">
        <v>278</v>
      </c>
      <c r="F164" s="21" t="s">
        <v>90</v>
      </c>
      <c r="G164" s="28" t="s">
        <v>468</v>
      </c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>
        <v>5</v>
      </c>
      <c r="S164" s="28">
        <v>5</v>
      </c>
      <c r="T164" s="28">
        <v>16</v>
      </c>
      <c r="U164" s="28">
        <v>13</v>
      </c>
      <c r="V164" s="28">
        <v>13</v>
      </c>
      <c r="W164" s="28"/>
      <c r="X164" s="28"/>
      <c r="Y164" s="28"/>
      <c r="Z164" s="28">
        <v>5</v>
      </c>
      <c r="AA164" s="28">
        <v>3</v>
      </c>
      <c r="AB164" s="28">
        <v>2</v>
      </c>
      <c r="AC164" s="28"/>
      <c r="AD164" s="28"/>
      <c r="AE164" s="29">
        <f t="shared" si="4"/>
        <v>62</v>
      </c>
      <c r="AF164" s="24">
        <v>140</v>
      </c>
      <c r="AG164" s="30">
        <f t="shared" si="5"/>
        <v>70</v>
      </c>
    </row>
    <row r="165" spans="1:33" ht="115.35" customHeight="1" x14ac:dyDescent="0.25">
      <c r="A165" s="23"/>
      <c r="B165" s="13"/>
      <c r="C165" s="5" t="s">
        <v>348</v>
      </c>
      <c r="D165" s="21" t="s">
        <v>271</v>
      </c>
      <c r="E165" s="21" t="s">
        <v>37</v>
      </c>
      <c r="F165" s="21" t="s">
        <v>91</v>
      </c>
      <c r="G165" s="28" t="s">
        <v>468</v>
      </c>
      <c r="H165" s="28"/>
      <c r="I165" s="28"/>
      <c r="J165" s="28"/>
      <c r="K165" s="28"/>
      <c r="L165" s="28"/>
      <c r="M165" s="28"/>
      <c r="N165" s="28"/>
      <c r="O165" s="28"/>
      <c r="P165" s="28">
        <v>2</v>
      </c>
      <c r="Q165" s="28">
        <v>8</v>
      </c>
      <c r="R165" s="28">
        <v>9</v>
      </c>
      <c r="S165" s="28">
        <v>9</v>
      </c>
      <c r="T165" s="28">
        <v>3</v>
      </c>
      <c r="U165" s="28">
        <v>1</v>
      </c>
      <c r="V165" s="28">
        <v>8</v>
      </c>
      <c r="W165" s="28">
        <v>6</v>
      </c>
      <c r="X165" s="28"/>
      <c r="Y165" s="28">
        <v>2</v>
      </c>
      <c r="Z165" s="28">
        <v>5</v>
      </c>
      <c r="AA165" s="28">
        <v>4</v>
      </c>
      <c r="AB165" s="28">
        <v>1</v>
      </c>
      <c r="AC165" s="28">
        <v>4</v>
      </c>
      <c r="AD165" s="28"/>
      <c r="AE165" s="29">
        <f t="shared" si="4"/>
        <v>62</v>
      </c>
      <c r="AF165" s="24">
        <v>120</v>
      </c>
      <c r="AG165" s="30">
        <f t="shared" si="5"/>
        <v>60</v>
      </c>
    </row>
    <row r="166" spans="1:33" ht="115.35" customHeight="1" x14ac:dyDescent="0.25">
      <c r="A166" s="23"/>
      <c r="B166" s="13"/>
      <c r="C166" s="5" t="s">
        <v>378</v>
      </c>
      <c r="D166" s="21" t="s">
        <v>286</v>
      </c>
      <c r="E166" s="21" t="s">
        <v>65</v>
      </c>
      <c r="F166" s="21" t="s">
        <v>91</v>
      </c>
      <c r="G166" s="28" t="s">
        <v>469</v>
      </c>
      <c r="H166" s="28"/>
      <c r="I166" s="28"/>
      <c r="J166" s="28"/>
      <c r="K166" s="28"/>
      <c r="L166" s="28"/>
      <c r="M166" s="28"/>
      <c r="N166" s="28"/>
      <c r="O166" s="28"/>
      <c r="P166" s="28">
        <v>7</v>
      </c>
      <c r="Q166" s="28"/>
      <c r="R166" s="28">
        <v>6</v>
      </c>
      <c r="S166" s="28">
        <v>7</v>
      </c>
      <c r="T166" s="28">
        <v>3</v>
      </c>
      <c r="U166" s="28">
        <v>18</v>
      </c>
      <c r="V166" s="28">
        <v>11</v>
      </c>
      <c r="W166" s="28">
        <v>7</v>
      </c>
      <c r="X166" s="28"/>
      <c r="Y166" s="28"/>
      <c r="Z166" s="28">
        <v>1</v>
      </c>
      <c r="AA166" s="28"/>
      <c r="AB166" s="28"/>
      <c r="AC166" s="28"/>
      <c r="AD166" s="28"/>
      <c r="AE166" s="29">
        <f t="shared" si="4"/>
        <v>60</v>
      </c>
      <c r="AF166" s="24">
        <v>170</v>
      </c>
      <c r="AG166" s="30">
        <f t="shared" si="5"/>
        <v>85</v>
      </c>
    </row>
    <row r="167" spans="1:33" ht="115.35" customHeight="1" x14ac:dyDescent="0.25">
      <c r="A167" s="23"/>
      <c r="B167" s="13"/>
      <c r="C167" s="5" t="s">
        <v>383</v>
      </c>
      <c r="D167" s="21" t="s">
        <v>287</v>
      </c>
      <c r="E167" s="21" t="s">
        <v>384</v>
      </c>
      <c r="F167" s="21" t="s">
        <v>91</v>
      </c>
      <c r="G167" s="28" t="s">
        <v>468</v>
      </c>
      <c r="H167" s="28"/>
      <c r="I167" s="28"/>
      <c r="J167" s="28"/>
      <c r="K167" s="28"/>
      <c r="L167" s="28"/>
      <c r="M167" s="28"/>
      <c r="N167" s="28"/>
      <c r="O167" s="28"/>
      <c r="P167" s="28"/>
      <c r="Q167" s="28">
        <v>8</v>
      </c>
      <c r="R167" s="28">
        <v>20</v>
      </c>
      <c r="S167" s="28">
        <v>19</v>
      </c>
      <c r="T167" s="28">
        <v>13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9">
        <f t="shared" si="4"/>
        <v>60</v>
      </c>
      <c r="AF167" s="24">
        <v>170</v>
      </c>
      <c r="AG167" s="30">
        <f t="shared" si="5"/>
        <v>85</v>
      </c>
    </row>
    <row r="168" spans="1:33" ht="115.35" customHeight="1" x14ac:dyDescent="0.25">
      <c r="A168" s="23"/>
      <c r="B168" s="13"/>
      <c r="C168" s="5" t="s">
        <v>240</v>
      </c>
      <c r="D168" s="21" t="s">
        <v>31</v>
      </c>
      <c r="E168" s="21" t="s">
        <v>29</v>
      </c>
      <c r="F168" s="21" t="s">
        <v>90</v>
      </c>
      <c r="G168" s="28" t="s">
        <v>200</v>
      </c>
      <c r="H168" s="28"/>
      <c r="I168" s="28"/>
      <c r="J168" s="28">
        <v>2</v>
      </c>
      <c r="K168" s="28">
        <v>4</v>
      </c>
      <c r="L168" s="28">
        <v>5</v>
      </c>
      <c r="M168" s="28"/>
      <c r="N168" s="28"/>
      <c r="O168" s="28"/>
      <c r="P168" s="28">
        <v>2</v>
      </c>
      <c r="Q168" s="28"/>
      <c r="R168" s="28"/>
      <c r="S168" s="28"/>
      <c r="T168" s="28"/>
      <c r="U168" s="28">
        <v>47</v>
      </c>
      <c r="V168" s="28"/>
      <c r="W168" s="28"/>
      <c r="X168" s="28"/>
      <c r="Y168" s="28"/>
      <c r="Z168" s="28"/>
      <c r="AA168" s="28"/>
      <c r="AB168" s="28"/>
      <c r="AC168" s="28"/>
      <c r="AD168" s="28"/>
      <c r="AE168" s="29">
        <f t="shared" si="4"/>
        <v>60</v>
      </c>
      <c r="AF168" s="24"/>
      <c r="AG168" s="30">
        <f t="shared" si="5"/>
        <v>0</v>
      </c>
    </row>
    <row r="169" spans="1:33" ht="115.35" customHeight="1" x14ac:dyDescent="0.25">
      <c r="A169" s="23"/>
      <c r="B169" s="13"/>
      <c r="C169" s="5" t="s">
        <v>385</v>
      </c>
      <c r="D169" s="21" t="s">
        <v>386</v>
      </c>
      <c r="E169" s="21" t="s">
        <v>387</v>
      </c>
      <c r="F169" s="21" t="s">
        <v>91</v>
      </c>
      <c r="G169" s="28" t="s">
        <v>469</v>
      </c>
      <c r="H169" s="28"/>
      <c r="I169" s="28"/>
      <c r="J169" s="28"/>
      <c r="K169" s="28"/>
      <c r="L169" s="28">
        <v>5</v>
      </c>
      <c r="M169" s="28">
        <v>2</v>
      </c>
      <c r="N169" s="28">
        <v>4</v>
      </c>
      <c r="O169" s="28"/>
      <c r="P169" s="28"/>
      <c r="Q169" s="28">
        <v>12</v>
      </c>
      <c r="R169" s="28">
        <v>9</v>
      </c>
      <c r="S169" s="28">
        <v>9</v>
      </c>
      <c r="T169" s="28">
        <v>9</v>
      </c>
      <c r="U169" s="28">
        <v>3</v>
      </c>
      <c r="V169" s="28">
        <v>3</v>
      </c>
      <c r="W169" s="28">
        <v>1</v>
      </c>
      <c r="X169" s="28">
        <v>2</v>
      </c>
      <c r="Y169" s="28"/>
      <c r="Z169" s="28"/>
      <c r="AA169" s="28"/>
      <c r="AB169" s="28"/>
      <c r="AC169" s="28"/>
      <c r="AD169" s="28"/>
      <c r="AE169" s="29">
        <f t="shared" si="4"/>
        <v>59</v>
      </c>
      <c r="AF169" s="24">
        <v>170</v>
      </c>
      <c r="AG169" s="30">
        <f t="shared" si="5"/>
        <v>85</v>
      </c>
    </row>
    <row r="170" spans="1:33" ht="115.35" customHeight="1" x14ac:dyDescent="0.25">
      <c r="A170" s="23"/>
      <c r="B170" s="13"/>
      <c r="C170" s="5" t="s">
        <v>204</v>
      </c>
      <c r="D170" s="21" t="s">
        <v>256</v>
      </c>
      <c r="E170" s="21" t="s">
        <v>257</v>
      </c>
      <c r="F170" s="21" t="s">
        <v>90</v>
      </c>
      <c r="G170" s="28" t="s">
        <v>468</v>
      </c>
      <c r="H170" s="28"/>
      <c r="I170" s="28"/>
      <c r="J170" s="28"/>
      <c r="K170" s="28"/>
      <c r="L170" s="28"/>
      <c r="M170" s="28"/>
      <c r="N170" s="28"/>
      <c r="O170" s="28"/>
      <c r="P170" s="28"/>
      <c r="Q170" s="28">
        <v>9</v>
      </c>
      <c r="R170" s="28"/>
      <c r="S170" s="28"/>
      <c r="T170" s="28"/>
      <c r="U170" s="28"/>
      <c r="V170" s="28"/>
      <c r="W170" s="28"/>
      <c r="X170" s="28"/>
      <c r="Y170" s="28"/>
      <c r="Z170" s="28">
        <v>30</v>
      </c>
      <c r="AA170" s="28">
        <v>12</v>
      </c>
      <c r="AB170" s="28">
        <v>6</v>
      </c>
      <c r="AC170" s="28">
        <v>2</v>
      </c>
      <c r="AD170" s="28"/>
      <c r="AE170" s="29">
        <f t="shared" si="4"/>
        <v>59</v>
      </c>
      <c r="AF170" s="24">
        <v>150</v>
      </c>
      <c r="AG170" s="30">
        <f t="shared" si="5"/>
        <v>75</v>
      </c>
    </row>
    <row r="171" spans="1:33" ht="115.35" customHeight="1" x14ac:dyDescent="0.25">
      <c r="A171" s="23"/>
      <c r="B171" s="13"/>
      <c r="C171" s="5" t="s">
        <v>220</v>
      </c>
      <c r="D171" s="21" t="s">
        <v>260</v>
      </c>
      <c r="E171" s="21" t="s">
        <v>266</v>
      </c>
      <c r="F171" s="21" t="s">
        <v>90</v>
      </c>
      <c r="G171" s="28" t="s">
        <v>469</v>
      </c>
      <c r="H171" s="28"/>
      <c r="I171" s="28"/>
      <c r="J171" s="28"/>
      <c r="K171" s="28"/>
      <c r="L171" s="28"/>
      <c r="M171" s="28">
        <v>1</v>
      </c>
      <c r="N171" s="28"/>
      <c r="O171" s="28"/>
      <c r="P171" s="28">
        <v>5</v>
      </c>
      <c r="Q171" s="28">
        <v>10</v>
      </c>
      <c r="R171" s="28">
        <v>13</v>
      </c>
      <c r="S171" s="28">
        <v>27</v>
      </c>
      <c r="T171" s="28"/>
      <c r="U171" s="28"/>
      <c r="V171" s="28"/>
      <c r="W171" s="28">
        <v>2</v>
      </c>
      <c r="X171" s="28"/>
      <c r="Y171" s="28"/>
      <c r="Z171" s="28"/>
      <c r="AA171" s="28"/>
      <c r="AB171" s="28"/>
      <c r="AC171" s="28"/>
      <c r="AD171" s="28"/>
      <c r="AE171" s="29">
        <f t="shared" si="4"/>
        <v>58</v>
      </c>
      <c r="AF171" s="24">
        <v>150</v>
      </c>
      <c r="AG171" s="30">
        <f t="shared" si="5"/>
        <v>75</v>
      </c>
    </row>
    <row r="172" spans="1:33" ht="115.35" customHeight="1" x14ac:dyDescent="0.25">
      <c r="A172" s="23"/>
      <c r="B172" s="15"/>
      <c r="C172" s="5" t="s">
        <v>135</v>
      </c>
      <c r="D172" s="21" t="s">
        <v>13</v>
      </c>
      <c r="E172" s="21" t="s">
        <v>41</v>
      </c>
      <c r="F172" s="21" t="s">
        <v>91</v>
      </c>
      <c r="G172" s="28" t="s">
        <v>199</v>
      </c>
      <c r="H172" s="28"/>
      <c r="I172" s="28"/>
      <c r="J172" s="28"/>
      <c r="K172" s="28"/>
      <c r="L172" s="28"/>
      <c r="M172" s="28"/>
      <c r="N172" s="28"/>
      <c r="O172" s="28"/>
      <c r="P172" s="28">
        <v>4</v>
      </c>
      <c r="Q172" s="28">
        <v>4</v>
      </c>
      <c r="R172" s="28"/>
      <c r="S172" s="28"/>
      <c r="T172" s="28"/>
      <c r="U172" s="28">
        <v>8</v>
      </c>
      <c r="V172" s="28">
        <v>8</v>
      </c>
      <c r="W172" s="28">
        <v>9</v>
      </c>
      <c r="X172" s="28">
        <v>7</v>
      </c>
      <c r="Y172" s="28">
        <v>6</v>
      </c>
      <c r="Z172" s="28">
        <v>4</v>
      </c>
      <c r="AA172" s="28"/>
      <c r="AB172" s="28">
        <v>3</v>
      </c>
      <c r="AC172" s="28">
        <v>3</v>
      </c>
      <c r="AD172" s="28"/>
      <c r="AE172" s="29">
        <f t="shared" si="4"/>
        <v>56</v>
      </c>
      <c r="AF172" s="24">
        <v>170</v>
      </c>
      <c r="AG172" s="30">
        <f t="shared" si="5"/>
        <v>85</v>
      </c>
    </row>
    <row r="173" spans="1:33" ht="115.35" customHeight="1" x14ac:dyDescent="0.25">
      <c r="A173" s="23"/>
      <c r="B173" s="13"/>
      <c r="C173" s="5" t="s">
        <v>308</v>
      </c>
      <c r="D173" s="21" t="s">
        <v>260</v>
      </c>
      <c r="E173" s="21" t="s">
        <v>309</v>
      </c>
      <c r="F173" s="21" t="s">
        <v>90</v>
      </c>
      <c r="G173" s="28" t="s">
        <v>469</v>
      </c>
      <c r="H173" s="28"/>
      <c r="I173" s="28"/>
      <c r="J173" s="28"/>
      <c r="K173" s="28"/>
      <c r="L173" s="28"/>
      <c r="M173" s="28"/>
      <c r="N173" s="28"/>
      <c r="O173" s="28">
        <v>8</v>
      </c>
      <c r="P173" s="28"/>
      <c r="Q173" s="28">
        <v>9</v>
      </c>
      <c r="R173" s="28">
        <v>6</v>
      </c>
      <c r="S173" s="28">
        <v>8</v>
      </c>
      <c r="T173" s="28"/>
      <c r="U173" s="28"/>
      <c r="V173" s="28"/>
      <c r="W173" s="28"/>
      <c r="X173" s="28">
        <v>25</v>
      </c>
      <c r="Y173" s="28"/>
      <c r="Z173" s="28"/>
      <c r="AA173" s="28"/>
      <c r="AB173" s="28"/>
      <c r="AC173" s="28"/>
      <c r="AD173" s="28"/>
      <c r="AE173" s="29">
        <f t="shared" si="4"/>
        <v>56</v>
      </c>
      <c r="AF173" s="24">
        <v>150</v>
      </c>
      <c r="AG173" s="30">
        <f t="shared" si="5"/>
        <v>75</v>
      </c>
    </row>
    <row r="174" spans="1:33" ht="115.35" customHeight="1" x14ac:dyDescent="0.25">
      <c r="A174" s="23"/>
      <c r="B174" s="13"/>
      <c r="C174" s="5" t="s">
        <v>209</v>
      </c>
      <c r="D174" s="21" t="s">
        <v>256</v>
      </c>
      <c r="E174" s="21" t="s">
        <v>259</v>
      </c>
      <c r="F174" s="21" t="s">
        <v>90</v>
      </c>
      <c r="G174" s="28" t="s">
        <v>468</v>
      </c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>
        <v>13</v>
      </c>
      <c r="Y174" s="28">
        <v>3</v>
      </c>
      <c r="Z174" s="28">
        <v>21</v>
      </c>
      <c r="AA174" s="28">
        <v>14</v>
      </c>
      <c r="AB174" s="28"/>
      <c r="AC174" s="28">
        <v>4</v>
      </c>
      <c r="AD174" s="28"/>
      <c r="AE174" s="29">
        <f t="shared" si="4"/>
        <v>55</v>
      </c>
      <c r="AF174" s="24">
        <v>150</v>
      </c>
      <c r="AG174" s="30">
        <f t="shared" si="5"/>
        <v>75</v>
      </c>
    </row>
    <row r="175" spans="1:33" ht="115.35" customHeight="1" x14ac:dyDescent="0.25">
      <c r="A175" s="23"/>
      <c r="B175" s="15"/>
      <c r="C175" s="5" t="s">
        <v>114</v>
      </c>
      <c r="D175" s="21" t="s">
        <v>33</v>
      </c>
      <c r="E175" s="21" t="s">
        <v>16</v>
      </c>
      <c r="F175" s="21" t="s">
        <v>91</v>
      </c>
      <c r="G175" s="28" t="s">
        <v>199</v>
      </c>
      <c r="H175" s="28"/>
      <c r="I175" s="28"/>
      <c r="J175" s="28"/>
      <c r="K175" s="28"/>
      <c r="L175" s="28">
        <v>9</v>
      </c>
      <c r="M175" s="28"/>
      <c r="N175" s="28"/>
      <c r="O175" s="28"/>
      <c r="P175" s="28"/>
      <c r="Q175" s="28"/>
      <c r="R175" s="28"/>
      <c r="S175" s="28"/>
      <c r="T175" s="28">
        <v>21</v>
      </c>
      <c r="U175" s="28">
        <v>8</v>
      </c>
      <c r="V175" s="28">
        <v>9</v>
      </c>
      <c r="W175" s="28">
        <v>2</v>
      </c>
      <c r="X175" s="28">
        <v>5</v>
      </c>
      <c r="Y175" s="28"/>
      <c r="Z175" s="28"/>
      <c r="AA175" s="28"/>
      <c r="AB175" s="28"/>
      <c r="AC175" s="28"/>
      <c r="AD175" s="28"/>
      <c r="AE175" s="29">
        <f t="shared" si="4"/>
        <v>54</v>
      </c>
      <c r="AF175" s="24">
        <v>180</v>
      </c>
      <c r="AG175" s="30">
        <f t="shared" si="5"/>
        <v>90</v>
      </c>
    </row>
    <row r="176" spans="1:33" ht="115.35" customHeight="1" x14ac:dyDescent="0.25">
      <c r="A176" s="23"/>
      <c r="B176" s="13"/>
      <c r="C176" s="5" t="s">
        <v>137</v>
      </c>
      <c r="D176" s="21" t="s">
        <v>35</v>
      </c>
      <c r="E176" s="21" t="s">
        <v>68</v>
      </c>
      <c r="F176" s="21" t="s">
        <v>91</v>
      </c>
      <c r="G176" s="28" t="s">
        <v>200</v>
      </c>
      <c r="H176" s="28"/>
      <c r="I176" s="28"/>
      <c r="J176" s="28">
        <v>1</v>
      </c>
      <c r="K176" s="28"/>
      <c r="L176" s="28"/>
      <c r="M176" s="28"/>
      <c r="N176" s="28">
        <v>8</v>
      </c>
      <c r="O176" s="28"/>
      <c r="P176" s="28">
        <v>7</v>
      </c>
      <c r="Q176" s="28"/>
      <c r="R176" s="28">
        <v>29</v>
      </c>
      <c r="S176" s="28"/>
      <c r="T176" s="28">
        <v>6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9">
        <f t="shared" si="4"/>
        <v>51</v>
      </c>
      <c r="AF176" s="24">
        <v>80</v>
      </c>
      <c r="AG176" s="30">
        <f t="shared" si="5"/>
        <v>40</v>
      </c>
    </row>
    <row r="177" spans="1:33" ht="115.35" customHeight="1" x14ac:dyDescent="0.25">
      <c r="A177" s="23"/>
      <c r="B177" s="13"/>
      <c r="C177" s="5" t="s">
        <v>379</v>
      </c>
      <c r="D177" s="21" t="s">
        <v>286</v>
      </c>
      <c r="E177" s="21" t="s">
        <v>377</v>
      </c>
      <c r="F177" s="21" t="s">
        <v>91</v>
      </c>
      <c r="G177" s="28" t="s">
        <v>469</v>
      </c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>
        <v>30</v>
      </c>
      <c r="T177" s="28"/>
      <c r="U177" s="28">
        <v>18</v>
      </c>
      <c r="V177" s="28"/>
      <c r="W177" s="28">
        <v>2</v>
      </c>
      <c r="X177" s="28"/>
      <c r="Y177" s="28"/>
      <c r="Z177" s="28"/>
      <c r="AA177" s="28"/>
      <c r="AB177" s="28"/>
      <c r="AC177" s="28"/>
      <c r="AD177" s="28"/>
      <c r="AE177" s="29">
        <f t="shared" si="4"/>
        <v>50</v>
      </c>
      <c r="AF177" s="24">
        <v>170</v>
      </c>
      <c r="AG177" s="30">
        <f t="shared" si="5"/>
        <v>85</v>
      </c>
    </row>
    <row r="178" spans="1:33" ht="115.35" customHeight="1" x14ac:dyDescent="0.25">
      <c r="A178" s="23"/>
      <c r="B178" s="13"/>
      <c r="C178" s="5" t="s">
        <v>246</v>
      </c>
      <c r="D178" s="21" t="s">
        <v>294</v>
      </c>
      <c r="E178" s="21" t="s">
        <v>295</v>
      </c>
      <c r="F178" s="21" t="s">
        <v>91</v>
      </c>
      <c r="G178" s="28" t="s">
        <v>200</v>
      </c>
      <c r="H178" s="28"/>
      <c r="I178" s="28"/>
      <c r="J178" s="28"/>
      <c r="K178" s="28"/>
      <c r="L178" s="28">
        <v>8</v>
      </c>
      <c r="M178" s="28">
        <v>9</v>
      </c>
      <c r="N178" s="28">
        <v>6</v>
      </c>
      <c r="O178" s="28">
        <v>2</v>
      </c>
      <c r="P178" s="28">
        <v>2</v>
      </c>
      <c r="Q178" s="28">
        <v>5</v>
      </c>
      <c r="R178" s="28">
        <v>4</v>
      </c>
      <c r="S178" s="28"/>
      <c r="T178" s="28"/>
      <c r="U178" s="28"/>
      <c r="V178" s="28"/>
      <c r="W178" s="28"/>
      <c r="X178" s="28">
        <v>2</v>
      </c>
      <c r="Y178" s="28"/>
      <c r="Z178" s="28"/>
      <c r="AA178" s="28"/>
      <c r="AB178" s="28">
        <v>12</v>
      </c>
      <c r="AC178" s="28"/>
      <c r="AD178" s="28"/>
      <c r="AE178" s="29">
        <f t="shared" si="4"/>
        <v>50</v>
      </c>
      <c r="AF178" s="24">
        <v>170</v>
      </c>
      <c r="AG178" s="30">
        <f t="shared" si="5"/>
        <v>85</v>
      </c>
    </row>
    <row r="179" spans="1:33" ht="115.35" customHeight="1" x14ac:dyDescent="0.25">
      <c r="A179" s="23"/>
      <c r="B179" s="13"/>
      <c r="C179" s="5" t="s">
        <v>162</v>
      </c>
      <c r="D179" s="21" t="s">
        <v>191</v>
      </c>
      <c r="E179" s="21" t="s">
        <v>29</v>
      </c>
      <c r="F179" s="21" t="s">
        <v>91</v>
      </c>
      <c r="G179" s="28" t="s">
        <v>200</v>
      </c>
      <c r="H179" s="28"/>
      <c r="I179" s="28"/>
      <c r="J179" s="28">
        <v>2</v>
      </c>
      <c r="K179" s="28">
        <v>4</v>
      </c>
      <c r="L179" s="28">
        <v>5</v>
      </c>
      <c r="M179" s="28">
        <v>2</v>
      </c>
      <c r="N179" s="28">
        <v>2</v>
      </c>
      <c r="O179" s="28">
        <v>20</v>
      </c>
      <c r="P179" s="28"/>
      <c r="Q179" s="28">
        <v>14</v>
      </c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9">
        <f t="shared" si="4"/>
        <v>49</v>
      </c>
      <c r="AF179" s="24">
        <v>250</v>
      </c>
      <c r="AG179" s="30">
        <f t="shared" si="5"/>
        <v>125</v>
      </c>
    </row>
    <row r="180" spans="1:33" ht="115.35" customHeight="1" x14ac:dyDescent="0.25">
      <c r="A180" s="23"/>
      <c r="B180" s="13"/>
      <c r="C180" s="5" t="s">
        <v>249</v>
      </c>
      <c r="D180" s="21" t="s">
        <v>66</v>
      </c>
      <c r="E180" s="21" t="s">
        <v>298</v>
      </c>
      <c r="F180" s="21" t="s">
        <v>91</v>
      </c>
      <c r="G180" s="28" t="s">
        <v>200</v>
      </c>
      <c r="H180" s="28"/>
      <c r="I180" s="28"/>
      <c r="J180" s="28">
        <v>2</v>
      </c>
      <c r="K180" s="28">
        <v>4</v>
      </c>
      <c r="L180" s="28">
        <v>2</v>
      </c>
      <c r="M180" s="28"/>
      <c r="N180" s="28"/>
      <c r="O180" s="28"/>
      <c r="P180" s="28"/>
      <c r="Q180" s="28">
        <v>4</v>
      </c>
      <c r="R180" s="28"/>
      <c r="S180" s="28">
        <v>4</v>
      </c>
      <c r="T180" s="28"/>
      <c r="U180" s="28">
        <v>22</v>
      </c>
      <c r="V180" s="28">
        <v>5</v>
      </c>
      <c r="W180" s="28">
        <v>1</v>
      </c>
      <c r="X180" s="28"/>
      <c r="Y180" s="28"/>
      <c r="Z180" s="28">
        <v>1</v>
      </c>
      <c r="AA180" s="28"/>
      <c r="AB180" s="28">
        <v>4</v>
      </c>
      <c r="AC180" s="28"/>
      <c r="AD180" s="28"/>
      <c r="AE180" s="29">
        <f t="shared" si="4"/>
        <v>49</v>
      </c>
      <c r="AF180" s="24">
        <v>170</v>
      </c>
      <c r="AG180" s="30">
        <f t="shared" si="5"/>
        <v>85</v>
      </c>
    </row>
    <row r="181" spans="1:33" ht="115.35" customHeight="1" x14ac:dyDescent="0.25">
      <c r="A181" s="23"/>
      <c r="B181" s="13"/>
      <c r="C181" s="5" t="s">
        <v>478</v>
      </c>
      <c r="D181" s="21" t="s">
        <v>260</v>
      </c>
      <c r="E181" s="21" t="s">
        <v>479</v>
      </c>
      <c r="F181" s="21" t="s">
        <v>90</v>
      </c>
      <c r="G181" s="28" t="s">
        <v>469</v>
      </c>
      <c r="H181" s="28"/>
      <c r="I181" s="28"/>
      <c r="J181" s="28"/>
      <c r="K181" s="28"/>
      <c r="L181" s="28">
        <v>1</v>
      </c>
      <c r="M181" s="28"/>
      <c r="N181" s="28">
        <v>3</v>
      </c>
      <c r="O181" s="28">
        <v>2</v>
      </c>
      <c r="P181" s="28"/>
      <c r="Q181" s="28">
        <v>1</v>
      </c>
      <c r="R181" s="28"/>
      <c r="S181" s="28"/>
      <c r="T181" s="28">
        <v>7</v>
      </c>
      <c r="U181" s="28"/>
      <c r="V181" s="28">
        <v>6</v>
      </c>
      <c r="W181" s="28">
        <v>2</v>
      </c>
      <c r="X181" s="28"/>
      <c r="Y181" s="28"/>
      <c r="Z181" s="28">
        <v>27</v>
      </c>
      <c r="AA181" s="28"/>
      <c r="AB181" s="28"/>
      <c r="AC181" s="28"/>
      <c r="AD181" s="28"/>
      <c r="AE181" s="29">
        <f t="shared" si="4"/>
        <v>49</v>
      </c>
      <c r="AF181" s="24">
        <v>150</v>
      </c>
      <c r="AG181" s="30">
        <f t="shared" si="5"/>
        <v>75</v>
      </c>
    </row>
    <row r="182" spans="1:33" ht="115.35" customHeight="1" x14ac:dyDescent="0.25">
      <c r="A182" s="23"/>
      <c r="B182" s="13"/>
      <c r="C182" s="5" t="s">
        <v>242</v>
      </c>
      <c r="D182" s="21" t="s">
        <v>35</v>
      </c>
      <c r="E182" s="21" t="s">
        <v>265</v>
      </c>
      <c r="F182" s="21" t="s">
        <v>90</v>
      </c>
      <c r="G182" s="28" t="s">
        <v>200</v>
      </c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>
        <v>9</v>
      </c>
      <c r="S182" s="28"/>
      <c r="T182" s="28">
        <v>13</v>
      </c>
      <c r="U182" s="28"/>
      <c r="V182" s="28">
        <v>14</v>
      </c>
      <c r="W182" s="28"/>
      <c r="X182" s="28">
        <v>8</v>
      </c>
      <c r="Y182" s="28"/>
      <c r="Z182" s="28">
        <v>3</v>
      </c>
      <c r="AA182" s="28"/>
      <c r="AB182" s="28"/>
      <c r="AC182" s="28"/>
      <c r="AD182" s="28"/>
      <c r="AE182" s="29">
        <f t="shared" si="4"/>
        <v>47</v>
      </c>
      <c r="AF182" s="24">
        <v>80</v>
      </c>
      <c r="AG182" s="30">
        <f t="shared" si="5"/>
        <v>40</v>
      </c>
    </row>
    <row r="183" spans="1:33" ht="115.35" customHeight="1" x14ac:dyDescent="0.25">
      <c r="A183" s="23"/>
      <c r="B183" s="13"/>
      <c r="C183" s="5" t="s">
        <v>470</v>
      </c>
      <c r="D183" s="21" t="s">
        <v>472</v>
      </c>
      <c r="E183" s="21" t="s">
        <v>471</v>
      </c>
      <c r="F183" s="21" t="s">
        <v>90</v>
      </c>
      <c r="G183" s="28" t="s">
        <v>468</v>
      </c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>
        <v>3</v>
      </c>
      <c r="S183" s="28">
        <v>14</v>
      </c>
      <c r="T183" s="28">
        <v>1</v>
      </c>
      <c r="U183" s="28">
        <v>10</v>
      </c>
      <c r="V183" s="28"/>
      <c r="W183" s="28"/>
      <c r="X183" s="28">
        <v>8</v>
      </c>
      <c r="Y183" s="28">
        <v>9</v>
      </c>
      <c r="Z183" s="28"/>
      <c r="AA183" s="28">
        <v>2</v>
      </c>
      <c r="AB183" s="28"/>
      <c r="AC183" s="28"/>
      <c r="AD183" s="28"/>
      <c r="AE183" s="29">
        <f t="shared" si="4"/>
        <v>47</v>
      </c>
      <c r="AF183" s="24">
        <v>220</v>
      </c>
      <c r="AG183" s="30">
        <f t="shared" si="5"/>
        <v>110</v>
      </c>
    </row>
    <row r="184" spans="1:33" ht="115.35" customHeight="1" x14ac:dyDescent="0.25">
      <c r="A184" s="23"/>
      <c r="B184" s="13"/>
      <c r="C184" s="5" t="s">
        <v>371</v>
      </c>
      <c r="D184" s="21" t="s">
        <v>283</v>
      </c>
      <c r="E184" s="21" t="s">
        <v>36</v>
      </c>
      <c r="F184" s="21" t="s">
        <v>91</v>
      </c>
      <c r="G184" s="28" t="s">
        <v>468</v>
      </c>
      <c r="H184" s="28"/>
      <c r="I184" s="28"/>
      <c r="J184" s="28"/>
      <c r="K184" s="28"/>
      <c r="L184" s="28"/>
      <c r="M184" s="28"/>
      <c r="N184" s="28"/>
      <c r="O184" s="28"/>
      <c r="P184" s="28">
        <v>4</v>
      </c>
      <c r="Q184" s="28"/>
      <c r="R184" s="28"/>
      <c r="S184" s="28">
        <v>8</v>
      </c>
      <c r="T184" s="28"/>
      <c r="U184" s="28"/>
      <c r="V184" s="28"/>
      <c r="W184" s="28">
        <v>13</v>
      </c>
      <c r="X184" s="28"/>
      <c r="Y184" s="28"/>
      <c r="Z184" s="28">
        <v>14</v>
      </c>
      <c r="AA184" s="28"/>
      <c r="AB184" s="28"/>
      <c r="AC184" s="28">
        <v>6</v>
      </c>
      <c r="AD184" s="28"/>
      <c r="AE184" s="29">
        <f t="shared" si="4"/>
        <v>45</v>
      </c>
      <c r="AF184" s="24">
        <v>150</v>
      </c>
      <c r="AG184" s="30">
        <f t="shared" si="5"/>
        <v>75</v>
      </c>
    </row>
    <row r="185" spans="1:33" ht="115.35" customHeight="1" x14ac:dyDescent="0.25">
      <c r="A185" s="23"/>
      <c r="B185" s="13"/>
      <c r="C185" s="5" t="s">
        <v>408</v>
      </c>
      <c r="D185" s="21" t="s">
        <v>409</v>
      </c>
      <c r="E185" s="21" t="s">
        <v>36</v>
      </c>
      <c r="F185" s="21" t="s">
        <v>91</v>
      </c>
      <c r="G185" s="28" t="s">
        <v>468</v>
      </c>
      <c r="H185" s="28"/>
      <c r="I185" s="28"/>
      <c r="J185" s="28"/>
      <c r="K185" s="28"/>
      <c r="L185" s="28"/>
      <c r="M185" s="28"/>
      <c r="N185" s="28"/>
      <c r="O185" s="28"/>
      <c r="P185" s="28">
        <v>10</v>
      </c>
      <c r="Q185" s="28"/>
      <c r="R185" s="28">
        <v>3</v>
      </c>
      <c r="S185" s="28">
        <v>4</v>
      </c>
      <c r="T185" s="28">
        <v>3</v>
      </c>
      <c r="U185" s="28"/>
      <c r="V185" s="28">
        <v>5</v>
      </c>
      <c r="W185" s="28">
        <v>6</v>
      </c>
      <c r="X185" s="28"/>
      <c r="Y185" s="28"/>
      <c r="Z185" s="28">
        <v>3</v>
      </c>
      <c r="AA185" s="28"/>
      <c r="AB185" s="28">
        <v>1</v>
      </c>
      <c r="AC185" s="28">
        <v>3</v>
      </c>
      <c r="AD185" s="28">
        <v>7</v>
      </c>
      <c r="AE185" s="29">
        <f t="shared" si="4"/>
        <v>45</v>
      </c>
      <c r="AF185" s="24">
        <v>150</v>
      </c>
      <c r="AG185" s="30">
        <f t="shared" si="5"/>
        <v>75</v>
      </c>
    </row>
    <row r="186" spans="1:33" ht="115.35" customHeight="1" x14ac:dyDescent="0.25">
      <c r="A186" s="23"/>
      <c r="B186" s="13"/>
      <c r="C186" s="5" t="s">
        <v>457</v>
      </c>
      <c r="D186" s="21" t="s">
        <v>83</v>
      </c>
      <c r="E186" s="21" t="s">
        <v>36</v>
      </c>
      <c r="F186" s="21" t="s">
        <v>91</v>
      </c>
      <c r="G186" s="28" t="s">
        <v>468</v>
      </c>
      <c r="H186" s="28"/>
      <c r="I186" s="28"/>
      <c r="J186" s="28"/>
      <c r="K186" s="28"/>
      <c r="L186" s="28"/>
      <c r="M186" s="28"/>
      <c r="N186" s="28"/>
      <c r="O186" s="28"/>
      <c r="P186" s="28">
        <v>3</v>
      </c>
      <c r="Q186" s="28">
        <v>7</v>
      </c>
      <c r="R186" s="28">
        <v>2</v>
      </c>
      <c r="S186" s="28">
        <v>2</v>
      </c>
      <c r="T186" s="28">
        <v>2</v>
      </c>
      <c r="U186" s="28">
        <v>3</v>
      </c>
      <c r="V186" s="28">
        <v>3</v>
      </c>
      <c r="W186" s="28">
        <v>1</v>
      </c>
      <c r="X186" s="28">
        <v>1</v>
      </c>
      <c r="Y186" s="28">
        <v>12</v>
      </c>
      <c r="Z186" s="28"/>
      <c r="AA186" s="28">
        <v>9</v>
      </c>
      <c r="AB186" s="28"/>
      <c r="AC186" s="28"/>
      <c r="AD186" s="28"/>
      <c r="AE186" s="29">
        <f t="shared" si="4"/>
        <v>45</v>
      </c>
      <c r="AF186" s="24">
        <v>220</v>
      </c>
      <c r="AG186" s="30">
        <f t="shared" si="5"/>
        <v>110</v>
      </c>
    </row>
    <row r="187" spans="1:33" ht="115.35" customHeight="1" x14ac:dyDescent="0.25">
      <c r="A187" s="23"/>
      <c r="B187" s="13"/>
      <c r="C187" s="5" t="s">
        <v>487</v>
      </c>
      <c r="D187" s="21" t="s">
        <v>23</v>
      </c>
      <c r="E187" s="21" t="s">
        <v>14</v>
      </c>
      <c r="F187" s="21" t="s">
        <v>90</v>
      </c>
      <c r="G187" s="28" t="s">
        <v>469</v>
      </c>
      <c r="H187" s="28"/>
      <c r="I187" s="28"/>
      <c r="J187" s="28"/>
      <c r="K187" s="28"/>
      <c r="L187" s="28"/>
      <c r="M187" s="28"/>
      <c r="N187" s="28">
        <v>11</v>
      </c>
      <c r="O187" s="28"/>
      <c r="P187" s="28"/>
      <c r="Q187" s="28">
        <v>7</v>
      </c>
      <c r="R187" s="28"/>
      <c r="S187" s="28">
        <v>24</v>
      </c>
      <c r="T187" s="28"/>
      <c r="U187" s="28"/>
      <c r="V187" s="28">
        <v>3</v>
      </c>
      <c r="W187" s="28"/>
      <c r="X187" s="28"/>
      <c r="Y187" s="28"/>
      <c r="Z187" s="28"/>
      <c r="AA187" s="28"/>
      <c r="AB187" s="28"/>
      <c r="AC187" s="28"/>
      <c r="AD187" s="28"/>
      <c r="AE187" s="29">
        <f t="shared" si="4"/>
        <v>45</v>
      </c>
      <c r="AF187" s="24">
        <v>180</v>
      </c>
      <c r="AG187" s="30">
        <f t="shared" si="5"/>
        <v>90</v>
      </c>
    </row>
    <row r="188" spans="1:33" ht="115.35" customHeight="1" x14ac:dyDescent="0.25">
      <c r="A188" s="23"/>
      <c r="B188" s="13"/>
      <c r="C188" s="5" t="s">
        <v>499</v>
      </c>
      <c r="D188" s="21" t="s">
        <v>366</v>
      </c>
      <c r="E188" s="21" t="s">
        <v>24</v>
      </c>
      <c r="F188" s="21" t="s">
        <v>91</v>
      </c>
      <c r="G188" s="28" t="s">
        <v>468</v>
      </c>
      <c r="H188" s="28"/>
      <c r="I188" s="28"/>
      <c r="J188" s="28"/>
      <c r="K188" s="28"/>
      <c r="L188" s="28"/>
      <c r="M188" s="28"/>
      <c r="N188" s="28"/>
      <c r="O188" s="28"/>
      <c r="P188" s="28">
        <v>1</v>
      </c>
      <c r="Q188" s="28"/>
      <c r="R188" s="28">
        <v>6</v>
      </c>
      <c r="S188" s="28">
        <v>7</v>
      </c>
      <c r="T188" s="28"/>
      <c r="U188" s="28">
        <v>3</v>
      </c>
      <c r="V188" s="28"/>
      <c r="W188" s="28">
        <v>3</v>
      </c>
      <c r="X188" s="28"/>
      <c r="Y188" s="28">
        <v>1</v>
      </c>
      <c r="Z188" s="28"/>
      <c r="AA188" s="28">
        <v>11</v>
      </c>
      <c r="AB188" s="28">
        <v>12</v>
      </c>
      <c r="AC188" s="28"/>
      <c r="AD188" s="28"/>
      <c r="AE188" s="29">
        <f t="shared" si="4"/>
        <v>44</v>
      </c>
      <c r="AF188" s="24">
        <v>160</v>
      </c>
      <c r="AG188" s="30">
        <f t="shared" si="5"/>
        <v>80</v>
      </c>
    </row>
    <row r="189" spans="1:33" ht="115.35" customHeight="1" x14ac:dyDescent="0.25">
      <c r="A189" s="23"/>
      <c r="B189" s="13"/>
      <c r="C189" s="5" t="s">
        <v>300</v>
      </c>
      <c r="D189" s="21" t="s">
        <v>169</v>
      </c>
      <c r="E189" s="21" t="s">
        <v>301</v>
      </c>
      <c r="F189" s="21" t="s">
        <v>90</v>
      </c>
      <c r="G189" s="28" t="s">
        <v>200</v>
      </c>
      <c r="H189" s="28"/>
      <c r="I189" s="28"/>
      <c r="J189" s="28"/>
      <c r="K189" s="28"/>
      <c r="L189" s="28">
        <v>1</v>
      </c>
      <c r="M189" s="28"/>
      <c r="N189" s="28"/>
      <c r="O189" s="28"/>
      <c r="P189" s="28">
        <v>4</v>
      </c>
      <c r="Q189" s="28"/>
      <c r="R189" s="28"/>
      <c r="S189" s="28">
        <v>6</v>
      </c>
      <c r="T189" s="28"/>
      <c r="U189" s="28">
        <v>14</v>
      </c>
      <c r="V189" s="28">
        <v>5</v>
      </c>
      <c r="W189" s="28">
        <v>9</v>
      </c>
      <c r="X189" s="28">
        <v>1</v>
      </c>
      <c r="Y189" s="28">
        <v>3</v>
      </c>
      <c r="Z189" s="28"/>
      <c r="AA189" s="28"/>
      <c r="AB189" s="28"/>
      <c r="AC189" s="28"/>
      <c r="AD189" s="28"/>
      <c r="AE189" s="29">
        <f t="shared" si="4"/>
        <v>43</v>
      </c>
      <c r="AF189" s="24">
        <v>170</v>
      </c>
      <c r="AG189" s="30">
        <f t="shared" si="5"/>
        <v>85</v>
      </c>
    </row>
    <row r="190" spans="1:33" ht="115.35" customHeight="1" x14ac:dyDescent="0.25">
      <c r="A190" s="23"/>
      <c r="B190" s="13"/>
      <c r="C190" s="5" t="s">
        <v>425</v>
      </c>
      <c r="D190" s="21" t="s">
        <v>198</v>
      </c>
      <c r="E190" s="21" t="s">
        <v>426</v>
      </c>
      <c r="F190" s="21" t="s">
        <v>91</v>
      </c>
      <c r="G190" s="28" t="s">
        <v>200</v>
      </c>
      <c r="H190" s="28"/>
      <c r="I190" s="28"/>
      <c r="J190" s="28"/>
      <c r="K190" s="28">
        <v>2</v>
      </c>
      <c r="L190" s="28">
        <v>2</v>
      </c>
      <c r="M190" s="28"/>
      <c r="N190" s="28"/>
      <c r="O190" s="28"/>
      <c r="P190" s="28"/>
      <c r="Q190" s="28">
        <v>5</v>
      </c>
      <c r="R190" s="28"/>
      <c r="S190" s="28">
        <v>7</v>
      </c>
      <c r="T190" s="28"/>
      <c r="U190" s="28">
        <v>18</v>
      </c>
      <c r="V190" s="28"/>
      <c r="W190" s="28">
        <v>8</v>
      </c>
      <c r="X190" s="28"/>
      <c r="Y190" s="28"/>
      <c r="Z190" s="28"/>
      <c r="AA190" s="28"/>
      <c r="AB190" s="28">
        <v>1</v>
      </c>
      <c r="AC190" s="28"/>
      <c r="AD190" s="28"/>
      <c r="AE190" s="29">
        <f t="shared" si="4"/>
        <v>43</v>
      </c>
      <c r="AF190" s="24">
        <v>170</v>
      </c>
      <c r="AG190" s="30">
        <f t="shared" si="5"/>
        <v>85</v>
      </c>
    </row>
    <row r="191" spans="1:33" ht="115.35" customHeight="1" x14ac:dyDescent="0.25">
      <c r="A191" s="23"/>
      <c r="B191" s="15"/>
      <c r="C191" s="5" t="s">
        <v>112</v>
      </c>
      <c r="D191" s="21" t="s">
        <v>33</v>
      </c>
      <c r="E191" s="21" t="s">
        <v>39</v>
      </c>
      <c r="F191" s="21" t="s">
        <v>91</v>
      </c>
      <c r="G191" s="28" t="s">
        <v>199</v>
      </c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>
        <v>6</v>
      </c>
      <c r="T191" s="28">
        <v>5</v>
      </c>
      <c r="U191" s="28">
        <v>6</v>
      </c>
      <c r="V191" s="28">
        <v>10</v>
      </c>
      <c r="W191" s="28">
        <v>9</v>
      </c>
      <c r="X191" s="28">
        <v>6</v>
      </c>
      <c r="Y191" s="28"/>
      <c r="Z191" s="28"/>
      <c r="AA191" s="28"/>
      <c r="AB191" s="28"/>
      <c r="AC191" s="28"/>
      <c r="AD191" s="28"/>
      <c r="AE191" s="29">
        <f t="shared" si="4"/>
        <v>42</v>
      </c>
      <c r="AF191" s="24">
        <v>180</v>
      </c>
      <c r="AG191" s="30">
        <f t="shared" si="5"/>
        <v>90</v>
      </c>
    </row>
    <row r="192" spans="1:33" ht="115.35" customHeight="1" x14ac:dyDescent="0.25">
      <c r="A192" s="23"/>
      <c r="B192" s="13"/>
      <c r="C192" s="5" t="s">
        <v>203</v>
      </c>
      <c r="D192" s="21" t="s">
        <v>254</v>
      </c>
      <c r="E192" s="21" t="s">
        <v>255</v>
      </c>
      <c r="F192" s="21" t="s">
        <v>90</v>
      </c>
      <c r="G192" s="28" t="s">
        <v>200</v>
      </c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>
        <v>9</v>
      </c>
      <c r="T192" s="28"/>
      <c r="U192" s="28">
        <v>14</v>
      </c>
      <c r="V192" s="28">
        <v>7</v>
      </c>
      <c r="W192" s="28">
        <v>7</v>
      </c>
      <c r="X192" s="28"/>
      <c r="Y192" s="28">
        <v>2</v>
      </c>
      <c r="Z192" s="28">
        <v>3</v>
      </c>
      <c r="AA192" s="28"/>
      <c r="AB192" s="28"/>
      <c r="AC192" s="28"/>
      <c r="AD192" s="28"/>
      <c r="AE192" s="29">
        <f t="shared" si="4"/>
        <v>42</v>
      </c>
      <c r="AF192" s="24">
        <v>190</v>
      </c>
      <c r="AG192" s="30">
        <f t="shared" si="5"/>
        <v>95</v>
      </c>
    </row>
    <row r="193" spans="1:33" ht="115.35" customHeight="1" x14ac:dyDescent="0.25">
      <c r="A193" s="23"/>
      <c r="B193" s="15"/>
      <c r="C193" s="5" t="s">
        <v>115</v>
      </c>
      <c r="D193" s="21" t="s">
        <v>70</v>
      </c>
      <c r="E193" s="21" t="s">
        <v>71</v>
      </c>
      <c r="F193" s="21" t="s">
        <v>91</v>
      </c>
      <c r="G193" s="28" t="s">
        <v>199</v>
      </c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>
        <v>19</v>
      </c>
      <c r="U193" s="28">
        <v>13</v>
      </c>
      <c r="V193" s="28">
        <v>10</v>
      </c>
      <c r="W193" s="28"/>
      <c r="X193" s="28"/>
      <c r="Y193" s="28"/>
      <c r="Z193" s="28"/>
      <c r="AA193" s="28"/>
      <c r="AB193" s="28"/>
      <c r="AC193" s="28"/>
      <c r="AD193" s="28"/>
      <c r="AE193" s="29">
        <f t="shared" si="4"/>
        <v>42</v>
      </c>
      <c r="AF193" s="24">
        <v>190</v>
      </c>
      <c r="AG193" s="30">
        <f t="shared" si="5"/>
        <v>95</v>
      </c>
    </row>
    <row r="194" spans="1:33" ht="115.35" customHeight="1" x14ac:dyDescent="0.25">
      <c r="A194" s="23"/>
      <c r="B194" s="13"/>
      <c r="C194" s="5" t="s">
        <v>442</v>
      </c>
      <c r="D194" s="21" t="s">
        <v>438</v>
      </c>
      <c r="E194" s="21" t="s">
        <v>443</v>
      </c>
      <c r="F194" s="21" t="s">
        <v>91</v>
      </c>
      <c r="G194" s="28" t="s">
        <v>469</v>
      </c>
      <c r="H194" s="28"/>
      <c r="I194" s="28"/>
      <c r="J194" s="28"/>
      <c r="K194" s="28"/>
      <c r="L194" s="28">
        <v>1</v>
      </c>
      <c r="M194" s="28"/>
      <c r="N194" s="28"/>
      <c r="O194" s="28">
        <v>2</v>
      </c>
      <c r="P194" s="28"/>
      <c r="Q194" s="28"/>
      <c r="R194" s="28"/>
      <c r="S194" s="28"/>
      <c r="T194" s="28">
        <v>3</v>
      </c>
      <c r="U194" s="28">
        <v>17</v>
      </c>
      <c r="V194" s="28">
        <v>7</v>
      </c>
      <c r="W194" s="28">
        <v>7</v>
      </c>
      <c r="X194" s="28">
        <v>3</v>
      </c>
      <c r="Y194" s="28"/>
      <c r="Z194" s="28">
        <v>1</v>
      </c>
      <c r="AA194" s="28"/>
      <c r="AB194" s="28"/>
      <c r="AC194" s="28"/>
      <c r="AD194" s="28"/>
      <c r="AE194" s="29">
        <f t="shared" si="4"/>
        <v>41</v>
      </c>
      <c r="AF194" s="24">
        <v>150</v>
      </c>
      <c r="AG194" s="30">
        <f t="shared" si="5"/>
        <v>75</v>
      </c>
    </row>
    <row r="195" spans="1:33" ht="115.35" customHeight="1" x14ac:dyDescent="0.25">
      <c r="A195" s="23"/>
      <c r="B195" s="13"/>
      <c r="C195" s="5" t="s">
        <v>304</v>
      </c>
      <c r="D195" s="21" t="s">
        <v>11</v>
      </c>
      <c r="E195" s="21" t="s">
        <v>305</v>
      </c>
      <c r="F195" s="21" t="s">
        <v>90</v>
      </c>
      <c r="G195" s="28" t="s">
        <v>200</v>
      </c>
      <c r="H195" s="28"/>
      <c r="I195" s="28"/>
      <c r="J195" s="28"/>
      <c r="K195" s="28"/>
      <c r="L195" s="28"/>
      <c r="M195" s="28">
        <v>10</v>
      </c>
      <c r="N195" s="28">
        <v>2</v>
      </c>
      <c r="O195" s="28">
        <v>14</v>
      </c>
      <c r="P195" s="28">
        <v>2</v>
      </c>
      <c r="Q195" s="28">
        <v>4</v>
      </c>
      <c r="R195" s="28">
        <v>4</v>
      </c>
      <c r="S195" s="28">
        <v>1</v>
      </c>
      <c r="T195" s="28"/>
      <c r="U195" s="28">
        <v>1</v>
      </c>
      <c r="V195" s="28"/>
      <c r="W195" s="28"/>
      <c r="X195" s="28">
        <v>1</v>
      </c>
      <c r="Y195" s="28"/>
      <c r="Z195" s="28"/>
      <c r="AA195" s="28"/>
      <c r="AB195" s="28"/>
      <c r="AC195" s="28">
        <v>2</v>
      </c>
      <c r="AD195" s="28"/>
      <c r="AE195" s="29">
        <f t="shared" si="4"/>
        <v>41</v>
      </c>
      <c r="AF195" s="24">
        <v>250</v>
      </c>
      <c r="AG195" s="30">
        <f t="shared" si="5"/>
        <v>125</v>
      </c>
    </row>
    <row r="196" spans="1:33" ht="115.35" customHeight="1" x14ac:dyDescent="0.25">
      <c r="A196" s="23"/>
      <c r="B196" s="13"/>
      <c r="C196" s="5" t="s">
        <v>166</v>
      </c>
      <c r="D196" s="21" t="s">
        <v>191</v>
      </c>
      <c r="E196" s="21" t="s">
        <v>195</v>
      </c>
      <c r="F196" s="21" t="s">
        <v>91</v>
      </c>
      <c r="G196" s="28" t="s">
        <v>200</v>
      </c>
      <c r="H196" s="28"/>
      <c r="I196" s="28"/>
      <c r="J196" s="28">
        <v>3</v>
      </c>
      <c r="K196" s="28">
        <v>9</v>
      </c>
      <c r="L196" s="28"/>
      <c r="M196" s="28"/>
      <c r="N196" s="28"/>
      <c r="O196" s="28"/>
      <c r="P196" s="28"/>
      <c r="Q196" s="28"/>
      <c r="R196" s="28"/>
      <c r="S196" s="28"/>
      <c r="T196" s="28"/>
      <c r="U196" s="28">
        <v>28</v>
      </c>
      <c r="V196" s="28"/>
      <c r="W196" s="28"/>
      <c r="X196" s="28"/>
      <c r="Y196" s="28"/>
      <c r="Z196" s="28"/>
      <c r="AA196" s="28"/>
      <c r="AB196" s="28"/>
      <c r="AC196" s="28"/>
      <c r="AD196" s="28"/>
      <c r="AE196" s="29">
        <f t="shared" ref="AE196:AE234" si="6">SUM(H196:AD196)</f>
        <v>40</v>
      </c>
      <c r="AF196" s="24">
        <v>250</v>
      </c>
      <c r="AG196" s="30">
        <f t="shared" ref="AG196:AG259" si="7">AF196/2</f>
        <v>125</v>
      </c>
    </row>
    <row r="197" spans="1:33" ht="115.35" customHeight="1" x14ac:dyDescent="0.25">
      <c r="A197" s="23"/>
      <c r="B197" s="13"/>
      <c r="C197" s="5" t="s">
        <v>160</v>
      </c>
      <c r="D197" s="21" t="s">
        <v>48</v>
      </c>
      <c r="E197" s="21" t="s">
        <v>189</v>
      </c>
      <c r="F197" s="21" t="s">
        <v>91</v>
      </c>
      <c r="G197" s="28" t="s">
        <v>199</v>
      </c>
      <c r="H197" s="28"/>
      <c r="I197" s="28"/>
      <c r="J197" s="28"/>
      <c r="K197" s="28"/>
      <c r="L197" s="28"/>
      <c r="M197" s="28"/>
      <c r="N197" s="28">
        <v>5</v>
      </c>
      <c r="O197" s="28">
        <v>8</v>
      </c>
      <c r="P197" s="28">
        <v>9</v>
      </c>
      <c r="Q197" s="28">
        <v>10</v>
      </c>
      <c r="R197" s="28">
        <v>3</v>
      </c>
      <c r="S197" s="28">
        <v>2</v>
      </c>
      <c r="T197" s="28">
        <v>1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9">
        <f t="shared" si="6"/>
        <v>38</v>
      </c>
      <c r="AF197" s="24">
        <v>155</v>
      </c>
      <c r="AG197" s="30">
        <f t="shared" si="7"/>
        <v>77.5</v>
      </c>
    </row>
    <row r="198" spans="1:33" ht="115.35" customHeight="1" x14ac:dyDescent="0.25">
      <c r="A198" s="23"/>
      <c r="B198" s="13"/>
      <c r="C198" s="5" t="s">
        <v>368</v>
      </c>
      <c r="D198" s="21" t="s">
        <v>329</v>
      </c>
      <c r="E198" s="21" t="s">
        <v>262</v>
      </c>
      <c r="F198" s="21" t="s">
        <v>91</v>
      </c>
      <c r="G198" s="28" t="s">
        <v>469</v>
      </c>
      <c r="H198" s="28"/>
      <c r="I198" s="28"/>
      <c r="J198" s="28"/>
      <c r="K198" s="28"/>
      <c r="L198" s="28"/>
      <c r="M198" s="28">
        <v>1</v>
      </c>
      <c r="N198" s="28"/>
      <c r="O198" s="28"/>
      <c r="P198" s="28"/>
      <c r="Q198" s="28">
        <v>3</v>
      </c>
      <c r="R198" s="28">
        <v>3</v>
      </c>
      <c r="S198" s="28">
        <v>13</v>
      </c>
      <c r="T198" s="28">
        <v>2</v>
      </c>
      <c r="U198" s="28">
        <v>6</v>
      </c>
      <c r="V198" s="28"/>
      <c r="W198" s="28">
        <v>2</v>
      </c>
      <c r="X198" s="28">
        <v>8</v>
      </c>
      <c r="Y198" s="28"/>
      <c r="Z198" s="28"/>
      <c r="AA198" s="28"/>
      <c r="AB198" s="28"/>
      <c r="AC198" s="28"/>
      <c r="AD198" s="28"/>
      <c r="AE198" s="29">
        <f t="shared" si="6"/>
        <v>38</v>
      </c>
      <c r="AF198" s="24">
        <v>160</v>
      </c>
      <c r="AG198" s="30">
        <f t="shared" si="7"/>
        <v>80</v>
      </c>
    </row>
    <row r="199" spans="1:33" ht="115.35" customHeight="1" x14ac:dyDescent="0.25">
      <c r="A199" s="23"/>
      <c r="B199" s="13"/>
      <c r="C199" s="5" t="s">
        <v>245</v>
      </c>
      <c r="D199" s="21" t="s">
        <v>48</v>
      </c>
      <c r="E199" s="21" t="s">
        <v>292</v>
      </c>
      <c r="F199" s="21" t="s">
        <v>91</v>
      </c>
      <c r="G199" s="28" t="s">
        <v>469</v>
      </c>
      <c r="H199" s="28"/>
      <c r="I199" s="28"/>
      <c r="J199" s="28"/>
      <c r="K199" s="28"/>
      <c r="L199" s="28">
        <v>1</v>
      </c>
      <c r="M199" s="28"/>
      <c r="N199" s="28">
        <v>4</v>
      </c>
      <c r="O199" s="28">
        <v>6</v>
      </c>
      <c r="P199" s="28">
        <v>6</v>
      </c>
      <c r="Q199" s="28">
        <v>7</v>
      </c>
      <c r="R199" s="28"/>
      <c r="S199" s="28">
        <v>5</v>
      </c>
      <c r="T199" s="28"/>
      <c r="U199" s="28">
        <v>2</v>
      </c>
      <c r="V199" s="28">
        <v>3</v>
      </c>
      <c r="W199" s="28"/>
      <c r="X199" s="28">
        <v>3</v>
      </c>
      <c r="Y199" s="28"/>
      <c r="Z199" s="28"/>
      <c r="AA199" s="28"/>
      <c r="AB199" s="28"/>
      <c r="AC199" s="28"/>
      <c r="AD199" s="28"/>
      <c r="AE199" s="29">
        <f t="shared" si="6"/>
        <v>37</v>
      </c>
      <c r="AF199" s="24">
        <v>155</v>
      </c>
      <c r="AG199" s="30">
        <f t="shared" si="7"/>
        <v>77.5</v>
      </c>
    </row>
    <row r="200" spans="1:33" ht="115.35" customHeight="1" x14ac:dyDescent="0.25">
      <c r="A200" s="23"/>
      <c r="B200" s="13"/>
      <c r="C200" s="5" t="s">
        <v>365</v>
      </c>
      <c r="D200" s="21" t="s">
        <v>366</v>
      </c>
      <c r="E200" s="21" t="s">
        <v>367</v>
      </c>
      <c r="F200" s="21" t="s">
        <v>91</v>
      </c>
      <c r="G200" s="28" t="s">
        <v>468</v>
      </c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>
        <v>3</v>
      </c>
      <c r="X200" s="28"/>
      <c r="Y200" s="28">
        <v>3</v>
      </c>
      <c r="Z200" s="28">
        <v>3</v>
      </c>
      <c r="AA200" s="28">
        <v>3</v>
      </c>
      <c r="AB200" s="28"/>
      <c r="AC200" s="28"/>
      <c r="AD200" s="28">
        <v>25</v>
      </c>
      <c r="AE200" s="29">
        <f t="shared" si="6"/>
        <v>37</v>
      </c>
      <c r="AF200" s="24">
        <v>160</v>
      </c>
      <c r="AG200" s="30">
        <f t="shared" si="7"/>
        <v>80</v>
      </c>
    </row>
    <row r="201" spans="1:33" ht="115.35" customHeight="1" x14ac:dyDescent="0.25">
      <c r="A201" s="23"/>
      <c r="B201" s="13"/>
      <c r="C201" s="5" t="s">
        <v>222</v>
      </c>
      <c r="D201" s="21" t="s">
        <v>268</v>
      </c>
      <c r="E201" s="21" t="s">
        <v>259</v>
      </c>
      <c r="F201" s="21" t="s">
        <v>90</v>
      </c>
      <c r="G201" s="28" t="s">
        <v>469</v>
      </c>
      <c r="H201" s="28"/>
      <c r="I201" s="28"/>
      <c r="J201" s="28"/>
      <c r="K201" s="28"/>
      <c r="L201" s="28">
        <v>9</v>
      </c>
      <c r="M201" s="28"/>
      <c r="N201" s="28"/>
      <c r="O201" s="28"/>
      <c r="P201" s="28"/>
      <c r="Q201" s="28"/>
      <c r="R201" s="28"/>
      <c r="S201" s="28"/>
      <c r="T201" s="28"/>
      <c r="U201" s="28"/>
      <c r="V201" s="28">
        <v>2</v>
      </c>
      <c r="W201" s="28">
        <v>24</v>
      </c>
      <c r="X201" s="28"/>
      <c r="Y201" s="28"/>
      <c r="Z201" s="28">
        <v>1</v>
      </c>
      <c r="AA201" s="28"/>
      <c r="AB201" s="28"/>
      <c r="AC201" s="28"/>
      <c r="AD201" s="28"/>
      <c r="AE201" s="29">
        <f t="shared" si="6"/>
        <v>36</v>
      </c>
      <c r="AF201" s="24">
        <v>120</v>
      </c>
      <c r="AG201" s="30">
        <f t="shared" si="7"/>
        <v>60</v>
      </c>
    </row>
    <row r="202" spans="1:33" ht="115.35" customHeight="1" x14ac:dyDescent="0.25">
      <c r="A202" s="23"/>
      <c r="B202" s="13"/>
      <c r="C202" s="5" t="s">
        <v>250</v>
      </c>
      <c r="D202" s="21" t="s">
        <v>198</v>
      </c>
      <c r="E202" s="21" t="s">
        <v>299</v>
      </c>
      <c r="F202" s="21" t="s">
        <v>91</v>
      </c>
      <c r="G202" s="28" t="s">
        <v>200</v>
      </c>
      <c r="H202" s="28"/>
      <c r="I202" s="28"/>
      <c r="J202" s="28">
        <v>4</v>
      </c>
      <c r="K202" s="28">
        <v>4</v>
      </c>
      <c r="L202" s="28"/>
      <c r="M202" s="28">
        <v>3</v>
      </c>
      <c r="N202" s="28"/>
      <c r="O202" s="28">
        <v>3</v>
      </c>
      <c r="P202" s="28">
        <v>1</v>
      </c>
      <c r="Q202" s="28">
        <v>6</v>
      </c>
      <c r="R202" s="28"/>
      <c r="S202" s="28"/>
      <c r="T202" s="28">
        <v>1</v>
      </c>
      <c r="U202" s="28">
        <v>10</v>
      </c>
      <c r="V202" s="28"/>
      <c r="W202" s="28"/>
      <c r="X202" s="28"/>
      <c r="Y202" s="28"/>
      <c r="Z202" s="28">
        <v>2</v>
      </c>
      <c r="AA202" s="28"/>
      <c r="AB202" s="28">
        <v>2</v>
      </c>
      <c r="AC202" s="28"/>
      <c r="AD202" s="28"/>
      <c r="AE202" s="29">
        <f t="shared" si="6"/>
        <v>36</v>
      </c>
      <c r="AF202" s="24">
        <v>170</v>
      </c>
      <c r="AG202" s="30">
        <f t="shared" si="7"/>
        <v>85</v>
      </c>
    </row>
    <row r="203" spans="1:33" ht="115.35" customHeight="1" x14ac:dyDescent="0.25">
      <c r="A203" s="23"/>
      <c r="B203" s="13"/>
      <c r="C203" s="5" t="s">
        <v>498</v>
      </c>
      <c r="D203" s="21" t="s">
        <v>61</v>
      </c>
      <c r="E203" s="21" t="s">
        <v>354</v>
      </c>
      <c r="F203" s="21" t="s">
        <v>91</v>
      </c>
      <c r="G203" s="28" t="s">
        <v>469</v>
      </c>
      <c r="H203" s="28"/>
      <c r="I203" s="28"/>
      <c r="J203" s="28"/>
      <c r="K203" s="28"/>
      <c r="L203" s="28">
        <v>10</v>
      </c>
      <c r="M203" s="28"/>
      <c r="N203" s="28"/>
      <c r="O203" s="28">
        <v>5</v>
      </c>
      <c r="P203" s="28">
        <v>3</v>
      </c>
      <c r="Q203" s="28"/>
      <c r="R203" s="28">
        <v>15</v>
      </c>
      <c r="S203" s="28">
        <v>3</v>
      </c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9">
        <f t="shared" si="6"/>
        <v>36</v>
      </c>
      <c r="AF203" s="24">
        <v>140</v>
      </c>
      <c r="AG203" s="30">
        <f t="shared" si="7"/>
        <v>70</v>
      </c>
    </row>
    <row r="204" spans="1:33" ht="115.35" customHeight="1" x14ac:dyDescent="0.25">
      <c r="A204" s="23"/>
      <c r="B204" s="13"/>
      <c r="C204" s="5" t="s">
        <v>359</v>
      </c>
      <c r="D204" s="21" t="s">
        <v>316</v>
      </c>
      <c r="E204" s="21" t="s">
        <v>360</v>
      </c>
      <c r="F204" s="21" t="s">
        <v>91</v>
      </c>
      <c r="G204" s="28" t="s">
        <v>468</v>
      </c>
      <c r="H204" s="28"/>
      <c r="I204" s="28"/>
      <c r="J204" s="28"/>
      <c r="K204" s="28"/>
      <c r="L204" s="28"/>
      <c r="M204" s="28"/>
      <c r="N204" s="28"/>
      <c r="O204" s="28"/>
      <c r="P204" s="28">
        <v>6</v>
      </c>
      <c r="Q204" s="28"/>
      <c r="R204" s="28"/>
      <c r="S204" s="28"/>
      <c r="T204" s="28"/>
      <c r="U204" s="28">
        <v>28</v>
      </c>
      <c r="V204" s="28"/>
      <c r="W204" s="28"/>
      <c r="X204" s="28"/>
      <c r="Y204" s="28"/>
      <c r="Z204" s="28"/>
      <c r="AA204" s="28">
        <v>1</v>
      </c>
      <c r="AB204" s="28"/>
      <c r="AC204" s="28"/>
      <c r="AD204" s="28"/>
      <c r="AE204" s="29">
        <f t="shared" si="6"/>
        <v>35</v>
      </c>
      <c r="AF204" s="24">
        <v>150</v>
      </c>
      <c r="AG204" s="30">
        <f t="shared" si="7"/>
        <v>75</v>
      </c>
    </row>
    <row r="205" spans="1:33" ht="115.35" customHeight="1" x14ac:dyDescent="0.25">
      <c r="A205" s="23"/>
      <c r="B205" s="13"/>
      <c r="C205" s="5" t="s">
        <v>393</v>
      </c>
      <c r="D205" s="21" t="s">
        <v>394</v>
      </c>
      <c r="E205" s="21" t="s">
        <v>67</v>
      </c>
      <c r="F205" s="21" t="s">
        <v>91</v>
      </c>
      <c r="G205" s="28" t="s">
        <v>200</v>
      </c>
      <c r="H205" s="28"/>
      <c r="I205" s="28">
        <v>1</v>
      </c>
      <c r="J205" s="28"/>
      <c r="K205" s="28">
        <v>2</v>
      </c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>
        <v>8</v>
      </c>
      <c r="W205" s="28">
        <v>6</v>
      </c>
      <c r="X205" s="28">
        <v>5</v>
      </c>
      <c r="Y205" s="28">
        <v>5</v>
      </c>
      <c r="Z205" s="28">
        <v>3</v>
      </c>
      <c r="AA205" s="28"/>
      <c r="AB205" s="28">
        <v>3</v>
      </c>
      <c r="AC205" s="28">
        <v>1</v>
      </c>
      <c r="AD205" s="28"/>
      <c r="AE205" s="29">
        <f t="shared" si="6"/>
        <v>34</v>
      </c>
      <c r="AF205" s="24">
        <v>190</v>
      </c>
      <c r="AG205" s="30">
        <f t="shared" si="7"/>
        <v>95</v>
      </c>
    </row>
    <row r="206" spans="1:33" ht="115.35" customHeight="1" x14ac:dyDescent="0.25">
      <c r="A206" s="23"/>
      <c r="B206" s="13"/>
      <c r="C206" s="5" t="s">
        <v>306</v>
      </c>
      <c r="D206" s="21" t="s">
        <v>260</v>
      </c>
      <c r="E206" s="21" t="s">
        <v>307</v>
      </c>
      <c r="F206" s="21" t="s">
        <v>90</v>
      </c>
      <c r="G206" s="28" t="s">
        <v>469</v>
      </c>
      <c r="H206" s="28"/>
      <c r="I206" s="28"/>
      <c r="J206" s="28"/>
      <c r="K206" s="28"/>
      <c r="L206" s="28"/>
      <c r="M206" s="28"/>
      <c r="N206" s="28"/>
      <c r="O206" s="28">
        <v>3</v>
      </c>
      <c r="P206" s="28">
        <v>2</v>
      </c>
      <c r="Q206" s="28">
        <v>10</v>
      </c>
      <c r="R206" s="28">
        <v>1</v>
      </c>
      <c r="S206" s="28">
        <v>7</v>
      </c>
      <c r="T206" s="28">
        <v>10</v>
      </c>
      <c r="U206" s="28">
        <v>1</v>
      </c>
      <c r="V206" s="28"/>
      <c r="W206" s="28"/>
      <c r="X206" s="28"/>
      <c r="Y206" s="28"/>
      <c r="Z206" s="28"/>
      <c r="AA206" s="28"/>
      <c r="AB206" s="28"/>
      <c r="AC206" s="28"/>
      <c r="AD206" s="28"/>
      <c r="AE206" s="29">
        <f t="shared" si="6"/>
        <v>34</v>
      </c>
      <c r="AF206" s="24">
        <v>150</v>
      </c>
      <c r="AG206" s="30">
        <f t="shared" si="7"/>
        <v>75</v>
      </c>
    </row>
    <row r="207" spans="1:33" ht="115.35" customHeight="1" x14ac:dyDescent="0.25">
      <c r="A207" s="23"/>
      <c r="B207" s="13"/>
      <c r="C207" s="5" t="s">
        <v>241</v>
      </c>
      <c r="D207" s="21" t="s">
        <v>35</v>
      </c>
      <c r="E207" s="21" t="s">
        <v>15</v>
      </c>
      <c r="F207" s="21" t="s">
        <v>90</v>
      </c>
      <c r="G207" s="28" t="s">
        <v>200</v>
      </c>
      <c r="H207" s="28"/>
      <c r="I207" s="28"/>
      <c r="J207" s="28">
        <v>3</v>
      </c>
      <c r="K207" s="28"/>
      <c r="L207" s="28"/>
      <c r="M207" s="28"/>
      <c r="N207" s="28"/>
      <c r="O207" s="28"/>
      <c r="P207" s="28"/>
      <c r="Q207" s="28"/>
      <c r="R207" s="28">
        <v>15</v>
      </c>
      <c r="S207" s="28"/>
      <c r="T207" s="28">
        <v>11</v>
      </c>
      <c r="U207" s="28"/>
      <c r="V207" s="28"/>
      <c r="W207" s="28"/>
      <c r="X207" s="28">
        <v>3</v>
      </c>
      <c r="Y207" s="28"/>
      <c r="Z207" s="28">
        <v>1</v>
      </c>
      <c r="AA207" s="28"/>
      <c r="AB207" s="28"/>
      <c r="AC207" s="28"/>
      <c r="AD207" s="28"/>
      <c r="AE207" s="29">
        <f t="shared" si="6"/>
        <v>33</v>
      </c>
      <c r="AF207" s="24">
        <v>80</v>
      </c>
      <c r="AG207" s="30">
        <f t="shared" si="7"/>
        <v>40</v>
      </c>
    </row>
    <row r="208" spans="1:33" ht="115.35" customHeight="1" x14ac:dyDescent="0.25">
      <c r="A208" s="23"/>
      <c r="B208" s="13"/>
      <c r="C208" s="5" t="s">
        <v>152</v>
      </c>
      <c r="D208" s="21" t="s">
        <v>180</v>
      </c>
      <c r="E208" s="21" t="s">
        <v>181</v>
      </c>
      <c r="F208" s="21" t="s">
        <v>91</v>
      </c>
      <c r="G208" s="28" t="s">
        <v>200</v>
      </c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>
        <v>16</v>
      </c>
      <c r="V208" s="28"/>
      <c r="W208" s="28"/>
      <c r="X208" s="28">
        <v>17</v>
      </c>
      <c r="Y208" s="28"/>
      <c r="Z208" s="28"/>
      <c r="AA208" s="28"/>
      <c r="AB208" s="28"/>
      <c r="AC208" s="28"/>
      <c r="AD208" s="28"/>
      <c r="AE208" s="29">
        <f t="shared" si="6"/>
        <v>33</v>
      </c>
      <c r="AF208" s="24">
        <v>170</v>
      </c>
      <c r="AG208" s="30">
        <f t="shared" si="7"/>
        <v>85</v>
      </c>
    </row>
    <row r="209" spans="1:33" ht="115.35" customHeight="1" x14ac:dyDescent="0.25">
      <c r="A209" s="23"/>
      <c r="B209" s="13"/>
      <c r="C209" s="5" t="s">
        <v>243</v>
      </c>
      <c r="D209" s="21" t="s">
        <v>35</v>
      </c>
      <c r="E209" s="21" t="s">
        <v>290</v>
      </c>
      <c r="F209" s="21" t="s">
        <v>90</v>
      </c>
      <c r="G209" s="28" t="s">
        <v>200</v>
      </c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>
        <v>6</v>
      </c>
      <c r="S209" s="28"/>
      <c r="T209" s="28">
        <v>14</v>
      </c>
      <c r="U209" s="28"/>
      <c r="V209" s="28">
        <v>10</v>
      </c>
      <c r="W209" s="28"/>
      <c r="X209" s="28">
        <v>3</v>
      </c>
      <c r="Y209" s="28"/>
      <c r="Z209" s="28"/>
      <c r="AA209" s="28"/>
      <c r="AB209" s="28"/>
      <c r="AC209" s="28"/>
      <c r="AD209" s="28"/>
      <c r="AE209" s="29">
        <f t="shared" si="6"/>
        <v>33</v>
      </c>
      <c r="AF209" s="24">
        <v>80</v>
      </c>
      <c r="AG209" s="30">
        <f t="shared" si="7"/>
        <v>40</v>
      </c>
    </row>
    <row r="210" spans="1:33" ht="115.35" customHeight="1" x14ac:dyDescent="0.25">
      <c r="A210" s="23"/>
      <c r="B210" s="13"/>
      <c r="C210" s="5" t="s">
        <v>458</v>
      </c>
      <c r="D210" s="21" t="s">
        <v>85</v>
      </c>
      <c r="E210" s="21" t="s">
        <v>459</v>
      </c>
      <c r="F210" s="21" t="s">
        <v>91</v>
      </c>
      <c r="G210" s="28" t="s">
        <v>469</v>
      </c>
      <c r="H210" s="28">
        <v>1</v>
      </c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>
        <v>20</v>
      </c>
      <c r="Y210" s="28"/>
      <c r="Z210" s="28">
        <v>7</v>
      </c>
      <c r="AA210" s="28"/>
      <c r="AB210" s="28">
        <v>5</v>
      </c>
      <c r="AC210" s="28"/>
      <c r="AD210" s="28"/>
      <c r="AE210" s="29">
        <f t="shared" si="6"/>
        <v>33</v>
      </c>
      <c r="AF210" s="24">
        <v>60</v>
      </c>
      <c r="AG210" s="30">
        <f t="shared" si="7"/>
        <v>30</v>
      </c>
    </row>
    <row r="211" spans="1:33" ht="115.35" customHeight="1" x14ac:dyDescent="0.25">
      <c r="A211" s="23"/>
      <c r="B211" s="13"/>
      <c r="C211" s="5" t="s">
        <v>423</v>
      </c>
      <c r="D211" s="21" t="s">
        <v>420</v>
      </c>
      <c r="E211" s="21" t="s">
        <v>424</v>
      </c>
      <c r="F211" s="21" t="s">
        <v>91</v>
      </c>
      <c r="G211" s="28" t="s">
        <v>469</v>
      </c>
      <c r="H211" s="28"/>
      <c r="I211" s="28"/>
      <c r="J211" s="28"/>
      <c r="K211" s="28"/>
      <c r="L211" s="28"/>
      <c r="M211" s="28">
        <v>2</v>
      </c>
      <c r="N211" s="28"/>
      <c r="O211" s="28"/>
      <c r="P211" s="28">
        <v>20</v>
      </c>
      <c r="Q211" s="28"/>
      <c r="R211" s="28"/>
      <c r="S211" s="28">
        <v>2</v>
      </c>
      <c r="T211" s="28"/>
      <c r="U211" s="28"/>
      <c r="V211" s="28">
        <v>3</v>
      </c>
      <c r="W211" s="28">
        <v>6</v>
      </c>
      <c r="X211" s="28"/>
      <c r="Y211" s="28"/>
      <c r="Z211" s="28"/>
      <c r="AA211" s="28"/>
      <c r="AB211" s="28"/>
      <c r="AC211" s="28"/>
      <c r="AD211" s="28"/>
      <c r="AE211" s="29">
        <f t="shared" si="6"/>
        <v>33</v>
      </c>
      <c r="AF211" s="24">
        <v>150</v>
      </c>
      <c r="AG211" s="30">
        <f t="shared" si="7"/>
        <v>75</v>
      </c>
    </row>
    <row r="212" spans="1:33" ht="115.35" customHeight="1" x14ac:dyDescent="0.25">
      <c r="A212" s="23"/>
      <c r="B212" s="5"/>
      <c r="C212" s="5" t="s">
        <v>473</v>
      </c>
      <c r="D212" s="21" t="s">
        <v>474</v>
      </c>
      <c r="E212" s="21" t="s">
        <v>471</v>
      </c>
      <c r="F212" s="21" t="s">
        <v>90</v>
      </c>
      <c r="G212" s="28" t="s">
        <v>469</v>
      </c>
      <c r="H212" s="28"/>
      <c r="I212" s="28"/>
      <c r="J212" s="28"/>
      <c r="K212" s="28"/>
      <c r="L212" s="28"/>
      <c r="M212" s="28">
        <v>1</v>
      </c>
      <c r="N212" s="28">
        <v>7</v>
      </c>
      <c r="O212" s="28">
        <v>3</v>
      </c>
      <c r="P212" s="28"/>
      <c r="Q212" s="28">
        <v>18</v>
      </c>
      <c r="R212" s="28">
        <v>4</v>
      </c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9">
        <f t="shared" si="6"/>
        <v>33</v>
      </c>
      <c r="AF212" s="24">
        <v>220</v>
      </c>
      <c r="AG212" s="30">
        <f t="shared" si="7"/>
        <v>110</v>
      </c>
    </row>
    <row r="213" spans="1:33" ht="115.35" customHeight="1" x14ac:dyDescent="0.25">
      <c r="A213" s="23"/>
      <c r="B213" s="13"/>
      <c r="C213" s="5" t="s">
        <v>311</v>
      </c>
      <c r="D213" s="21" t="s">
        <v>272</v>
      </c>
      <c r="E213" s="21" t="s">
        <v>312</v>
      </c>
      <c r="F213" s="21" t="s">
        <v>90</v>
      </c>
      <c r="G213" s="28" t="s">
        <v>469</v>
      </c>
      <c r="H213" s="28"/>
      <c r="I213" s="28"/>
      <c r="J213" s="28"/>
      <c r="K213" s="28"/>
      <c r="L213" s="28">
        <v>3</v>
      </c>
      <c r="M213" s="28"/>
      <c r="N213" s="28">
        <v>4</v>
      </c>
      <c r="O213" s="28"/>
      <c r="P213" s="28">
        <v>19</v>
      </c>
      <c r="Q213" s="28"/>
      <c r="R213" s="28"/>
      <c r="S213" s="28"/>
      <c r="T213" s="28"/>
      <c r="U213" s="28">
        <v>6</v>
      </c>
      <c r="V213" s="28"/>
      <c r="W213" s="28"/>
      <c r="X213" s="28"/>
      <c r="Y213" s="28"/>
      <c r="Z213" s="28"/>
      <c r="AA213" s="28"/>
      <c r="AB213" s="28"/>
      <c r="AC213" s="28"/>
      <c r="AD213" s="28"/>
      <c r="AE213" s="29">
        <f t="shared" si="6"/>
        <v>32</v>
      </c>
      <c r="AF213" s="24">
        <v>120</v>
      </c>
      <c r="AG213" s="30">
        <f t="shared" si="7"/>
        <v>60</v>
      </c>
    </row>
    <row r="214" spans="1:33" ht="115.35" customHeight="1" x14ac:dyDescent="0.25">
      <c r="A214" s="23"/>
      <c r="B214" s="13"/>
      <c r="C214" s="5" t="s">
        <v>358</v>
      </c>
      <c r="D214" s="21" t="s">
        <v>316</v>
      </c>
      <c r="E214" s="21" t="s">
        <v>41</v>
      </c>
      <c r="F214" s="21" t="s">
        <v>91</v>
      </c>
      <c r="G214" s="28" t="s">
        <v>468</v>
      </c>
      <c r="H214" s="28"/>
      <c r="I214" s="28"/>
      <c r="J214" s="28"/>
      <c r="K214" s="28"/>
      <c r="L214" s="28"/>
      <c r="M214" s="28"/>
      <c r="N214" s="28"/>
      <c r="O214" s="28"/>
      <c r="P214" s="28">
        <v>3</v>
      </c>
      <c r="Q214" s="28"/>
      <c r="R214" s="28"/>
      <c r="S214" s="28"/>
      <c r="T214" s="28"/>
      <c r="U214" s="28"/>
      <c r="V214" s="28"/>
      <c r="W214" s="28"/>
      <c r="X214" s="28">
        <v>2</v>
      </c>
      <c r="Y214" s="28"/>
      <c r="Z214" s="28">
        <v>7</v>
      </c>
      <c r="AA214" s="28">
        <v>5</v>
      </c>
      <c r="AB214" s="28">
        <v>10</v>
      </c>
      <c r="AC214" s="28">
        <v>4</v>
      </c>
      <c r="AD214" s="28"/>
      <c r="AE214" s="29">
        <f t="shared" si="6"/>
        <v>31</v>
      </c>
      <c r="AF214" s="24">
        <v>150</v>
      </c>
      <c r="AG214" s="30">
        <f t="shared" si="7"/>
        <v>75</v>
      </c>
    </row>
    <row r="215" spans="1:33" ht="115.35" customHeight="1" x14ac:dyDescent="0.25">
      <c r="A215" s="23"/>
      <c r="B215" s="13"/>
      <c r="C215" s="5" t="s">
        <v>462</v>
      </c>
      <c r="D215" s="21" t="s">
        <v>463</v>
      </c>
      <c r="E215" s="21" t="s">
        <v>464</v>
      </c>
      <c r="F215" s="21" t="s">
        <v>91</v>
      </c>
      <c r="G215" s="28" t="s">
        <v>468</v>
      </c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>
        <v>1</v>
      </c>
      <c r="S215" s="28">
        <v>4</v>
      </c>
      <c r="T215" s="28">
        <v>3</v>
      </c>
      <c r="U215" s="28"/>
      <c r="V215" s="28">
        <v>3</v>
      </c>
      <c r="W215" s="28"/>
      <c r="X215" s="28">
        <v>4</v>
      </c>
      <c r="Y215" s="28"/>
      <c r="Z215" s="28">
        <v>4</v>
      </c>
      <c r="AA215" s="28">
        <v>2</v>
      </c>
      <c r="AB215" s="28">
        <v>7</v>
      </c>
      <c r="AC215" s="28">
        <v>3</v>
      </c>
      <c r="AD215" s="28"/>
      <c r="AE215" s="29">
        <f t="shared" si="6"/>
        <v>31</v>
      </c>
      <c r="AF215" s="24">
        <v>160</v>
      </c>
      <c r="AG215" s="30">
        <f t="shared" si="7"/>
        <v>80</v>
      </c>
    </row>
    <row r="216" spans="1:33" ht="115.35" customHeight="1" x14ac:dyDescent="0.25">
      <c r="A216" s="23"/>
      <c r="B216" s="13"/>
      <c r="C216" s="5" t="s">
        <v>380</v>
      </c>
      <c r="D216" s="21" t="s">
        <v>286</v>
      </c>
      <c r="E216" s="21" t="s">
        <v>381</v>
      </c>
      <c r="F216" s="21" t="s">
        <v>91</v>
      </c>
      <c r="G216" s="28" t="s">
        <v>469</v>
      </c>
      <c r="H216" s="28"/>
      <c r="I216" s="28"/>
      <c r="J216" s="28"/>
      <c r="K216" s="28"/>
      <c r="L216" s="28"/>
      <c r="M216" s="28">
        <v>10</v>
      </c>
      <c r="N216" s="28"/>
      <c r="O216" s="28"/>
      <c r="P216" s="28"/>
      <c r="Q216" s="28"/>
      <c r="R216" s="28"/>
      <c r="S216" s="28"/>
      <c r="T216" s="28"/>
      <c r="U216" s="28"/>
      <c r="V216" s="28"/>
      <c r="W216" s="28">
        <v>20</v>
      </c>
      <c r="X216" s="28"/>
      <c r="Y216" s="28"/>
      <c r="Z216" s="28"/>
      <c r="AA216" s="28"/>
      <c r="AB216" s="28"/>
      <c r="AC216" s="28"/>
      <c r="AD216" s="28"/>
      <c r="AE216" s="29">
        <f t="shared" si="6"/>
        <v>30</v>
      </c>
      <c r="AF216" s="24">
        <v>170</v>
      </c>
      <c r="AG216" s="30">
        <f t="shared" si="7"/>
        <v>85</v>
      </c>
    </row>
    <row r="217" spans="1:33" ht="115.35" customHeight="1" x14ac:dyDescent="0.25">
      <c r="A217" s="23"/>
      <c r="B217" s="13"/>
      <c r="C217" s="5" t="s">
        <v>244</v>
      </c>
      <c r="D217" s="21" t="s">
        <v>35</v>
      </c>
      <c r="E217" s="21" t="s">
        <v>291</v>
      </c>
      <c r="F217" s="21" t="s">
        <v>90</v>
      </c>
      <c r="G217" s="28" t="s">
        <v>200</v>
      </c>
      <c r="H217" s="28"/>
      <c r="I217" s="28"/>
      <c r="J217" s="28">
        <v>6</v>
      </c>
      <c r="K217" s="28"/>
      <c r="L217" s="28"/>
      <c r="M217" s="28"/>
      <c r="N217" s="28"/>
      <c r="O217" s="28"/>
      <c r="P217" s="28"/>
      <c r="Q217" s="28"/>
      <c r="R217" s="28">
        <v>10</v>
      </c>
      <c r="S217" s="28"/>
      <c r="T217" s="28"/>
      <c r="U217" s="28"/>
      <c r="V217" s="28">
        <v>4</v>
      </c>
      <c r="W217" s="28"/>
      <c r="X217" s="28">
        <v>7</v>
      </c>
      <c r="Y217" s="28"/>
      <c r="Z217" s="28">
        <v>3</v>
      </c>
      <c r="AA217" s="28"/>
      <c r="AB217" s="28"/>
      <c r="AC217" s="28"/>
      <c r="AD217" s="28"/>
      <c r="AE217" s="29">
        <f t="shared" si="6"/>
        <v>30</v>
      </c>
      <c r="AF217" s="24">
        <v>80</v>
      </c>
      <c r="AG217" s="30">
        <f t="shared" si="7"/>
        <v>40</v>
      </c>
    </row>
    <row r="218" spans="1:33" ht="115.35" customHeight="1" x14ac:dyDescent="0.25">
      <c r="A218" s="23"/>
      <c r="B218" s="13"/>
      <c r="C218" s="5" t="s">
        <v>465</v>
      </c>
      <c r="D218" s="21" t="s">
        <v>466</v>
      </c>
      <c r="E218" s="21" t="s">
        <v>467</v>
      </c>
      <c r="F218" s="21" t="s">
        <v>91</v>
      </c>
      <c r="G218" s="28" t="s">
        <v>200</v>
      </c>
      <c r="H218" s="28"/>
      <c r="I218" s="28"/>
      <c r="J218" s="28"/>
      <c r="K218" s="28"/>
      <c r="L218" s="28"/>
      <c r="M218" s="28"/>
      <c r="N218" s="28"/>
      <c r="O218" s="28"/>
      <c r="P218" s="28">
        <v>2</v>
      </c>
      <c r="Q218" s="28">
        <v>2</v>
      </c>
      <c r="R218" s="28">
        <v>3</v>
      </c>
      <c r="S218" s="28">
        <v>3</v>
      </c>
      <c r="T218" s="28">
        <v>3</v>
      </c>
      <c r="U218" s="28">
        <v>3</v>
      </c>
      <c r="V218" s="28">
        <v>4</v>
      </c>
      <c r="W218" s="28">
        <v>4</v>
      </c>
      <c r="X218" s="28">
        <v>3</v>
      </c>
      <c r="Y218" s="28"/>
      <c r="Z218" s="28">
        <v>2</v>
      </c>
      <c r="AA218" s="28"/>
      <c r="AB218" s="28">
        <v>1</v>
      </c>
      <c r="AC218" s="28"/>
      <c r="AD218" s="28"/>
      <c r="AE218" s="29">
        <f t="shared" si="6"/>
        <v>30</v>
      </c>
      <c r="AF218" s="24">
        <v>250</v>
      </c>
      <c r="AG218" s="30">
        <f t="shared" si="7"/>
        <v>125</v>
      </c>
    </row>
    <row r="219" spans="1:33" ht="115.35" customHeight="1" x14ac:dyDescent="0.25">
      <c r="A219" s="23"/>
      <c r="B219" s="13"/>
      <c r="C219" s="5" t="s">
        <v>477</v>
      </c>
      <c r="D219" s="21" t="s">
        <v>260</v>
      </c>
      <c r="E219" s="21" t="s">
        <v>24</v>
      </c>
      <c r="F219" s="21" t="s">
        <v>90</v>
      </c>
      <c r="G219" s="28" t="s">
        <v>469</v>
      </c>
      <c r="H219" s="28"/>
      <c r="I219" s="28"/>
      <c r="J219" s="28"/>
      <c r="K219" s="28"/>
      <c r="L219" s="28"/>
      <c r="M219" s="28">
        <v>1</v>
      </c>
      <c r="N219" s="28"/>
      <c r="O219" s="28"/>
      <c r="P219" s="28"/>
      <c r="Q219" s="28"/>
      <c r="R219" s="28"/>
      <c r="S219" s="28"/>
      <c r="T219" s="28"/>
      <c r="U219" s="28">
        <v>22</v>
      </c>
      <c r="V219" s="28">
        <v>3</v>
      </c>
      <c r="W219" s="28">
        <v>4</v>
      </c>
      <c r="X219" s="28"/>
      <c r="Y219" s="28"/>
      <c r="Z219" s="28"/>
      <c r="AA219" s="28"/>
      <c r="AB219" s="28"/>
      <c r="AC219" s="28"/>
      <c r="AD219" s="28"/>
      <c r="AE219" s="29">
        <f t="shared" si="6"/>
        <v>30</v>
      </c>
      <c r="AF219" s="24">
        <v>150</v>
      </c>
      <c r="AG219" s="30">
        <f t="shared" si="7"/>
        <v>75</v>
      </c>
    </row>
    <row r="220" spans="1:33" ht="115.35" customHeight="1" x14ac:dyDescent="0.25">
      <c r="A220" s="23"/>
      <c r="B220" s="13"/>
      <c r="C220" s="5" t="s">
        <v>248</v>
      </c>
      <c r="D220" s="21" t="s">
        <v>180</v>
      </c>
      <c r="E220" s="21" t="s">
        <v>297</v>
      </c>
      <c r="F220" s="21" t="s">
        <v>91</v>
      </c>
      <c r="G220" s="28" t="s">
        <v>200</v>
      </c>
      <c r="H220" s="28"/>
      <c r="I220" s="28"/>
      <c r="J220" s="28"/>
      <c r="K220" s="28"/>
      <c r="L220" s="28">
        <v>2</v>
      </c>
      <c r="M220" s="28">
        <v>3</v>
      </c>
      <c r="N220" s="28">
        <v>3</v>
      </c>
      <c r="O220" s="28">
        <v>3</v>
      </c>
      <c r="P220" s="28">
        <v>1</v>
      </c>
      <c r="Q220" s="28">
        <v>5</v>
      </c>
      <c r="R220" s="28">
        <v>6</v>
      </c>
      <c r="S220" s="28">
        <v>2</v>
      </c>
      <c r="T220" s="28"/>
      <c r="U220" s="28"/>
      <c r="V220" s="28"/>
      <c r="W220" s="28"/>
      <c r="X220" s="28"/>
      <c r="Y220" s="28"/>
      <c r="Z220" s="28">
        <v>4</v>
      </c>
      <c r="AA220" s="28"/>
      <c r="AB220" s="28"/>
      <c r="AC220" s="28"/>
      <c r="AD220" s="28"/>
      <c r="AE220" s="29">
        <f t="shared" si="6"/>
        <v>29</v>
      </c>
      <c r="AF220" s="24">
        <v>170</v>
      </c>
      <c r="AG220" s="30">
        <f t="shared" si="7"/>
        <v>85</v>
      </c>
    </row>
    <row r="221" spans="1:33" ht="115.35" customHeight="1" x14ac:dyDescent="0.25">
      <c r="A221" s="23"/>
      <c r="B221" s="13"/>
      <c r="C221" s="5" t="s">
        <v>427</v>
      </c>
      <c r="D221" s="21" t="s">
        <v>428</v>
      </c>
      <c r="E221" s="21" t="s">
        <v>39</v>
      </c>
      <c r="F221" s="21" t="s">
        <v>91</v>
      </c>
      <c r="G221" s="28" t="s">
        <v>469</v>
      </c>
      <c r="H221" s="28"/>
      <c r="I221" s="28"/>
      <c r="J221" s="28">
        <v>3</v>
      </c>
      <c r="K221" s="28">
        <v>25</v>
      </c>
      <c r="L221" s="28">
        <v>1</v>
      </c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9">
        <f t="shared" si="6"/>
        <v>29</v>
      </c>
      <c r="AF221" s="24">
        <v>110</v>
      </c>
      <c r="AG221" s="30">
        <f t="shared" si="7"/>
        <v>55</v>
      </c>
    </row>
    <row r="222" spans="1:33" ht="115.35" customHeight="1" x14ac:dyDescent="0.25">
      <c r="A222" s="23"/>
      <c r="B222" s="13"/>
      <c r="C222" s="5" t="s">
        <v>446</v>
      </c>
      <c r="D222" s="21" t="s">
        <v>447</v>
      </c>
      <c r="E222" s="21" t="s">
        <v>436</v>
      </c>
      <c r="F222" s="21" t="s">
        <v>91</v>
      </c>
      <c r="G222" s="28" t="s">
        <v>468</v>
      </c>
      <c r="H222" s="28"/>
      <c r="I222" s="28"/>
      <c r="J222" s="28"/>
      <c r="K222" s="28"/>
      <c r="L222" s="28"/>
      <c r="M222" s="28"/>
      <c r="N222" s="28"/>
      <c r="O222" s="28"/>
      <c r="P222" s="28">
        <v>3</v>
      </c>
      <c r="Q222" s="28"/>
      <c r="R222" s="28"/>
      <c r="S222" s="28"/>
      <c r="T222" s="28"/>
      <c r="U222" s="28"/>
      <c r="V222" s="28"/>
      <c r="W222" s="28"/>
      <c r="X222" s="28">
        <v>3</v>
      </c>
      <c r="Y222" s="28">
        <v>4</v>
      </c>
      <c r="Z222" s="28"/>
      <c r="AA222" s="28"/>
      <c r="AB222" s="28">
        <v>6</v>
      </c>
      <c r="AC222" s="28">
        <v>12</v>
      </c>
      <c r="AD222" s="28"/>
      <c r="AE222" s="29">
        <f t="shared" si="6"/>
        <v>28</v>
      </c>
      <c r="AF222" s="24">
        <v>150</v>
      </c>
      <c r="AG222" s="30">
        <f t="shared" si="7"/>
        <v>75</v>
      </c>
    </row>
    <row r="223" spans="1:33" ht="115.35" customHeight="1" x14ac:dyDescent="0.25">
      <c r="A223" s="23"/>
      <c r="B223" s="13"/>
      <c r="C223" s="5" t="s">
        <v>302</v>
      </c>
      <c r="D223" s="21" t="s">
        <v>303</v>
      </c>
      <c r="E223" s="21" t="s">
        <v>187</v>
      </c>
      <c r="F223" s="21" t="s">
        <v>90</v>
      </c>
      <c r="G223" s="28" t="s">
        <v>468</v>
      </c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>
        <v>8</v>
      </c>
      <c r="U223" s="28">
        <v>1</v>
      </c>
      <c r="V223" s="28">
        <v>16</v>
      </c>
      <c r="W223" s="28">
        <v>3</v>
      </c>
      <c r="X223" s="28"/>
      <c r="Y223" s="28"/>
      <c r="Z223" s="28"/>
      <c r="AA223" s="28"/>
      <c r="AB223" s="28"/>
      <c r="AC223" s="28"/>
      <c r="AD223" s="28"/>
      <c r="AE223" s="29">
        <f t="shared" si="6"/>
        <v>28</v>
      </c>
      <c r="AF223" s="24">
        <v>160</v>
      </c>
      <c r="AG223" s="30">
        <f t="shared" si="7"/>
        <v>80</v>
      </c>
    </row>
    <row r="224" spans="1:33" ht="115.35" customHeight="1" x14ac:dyDescent="0.25">
      <c r="A224" s="23"/>
      <c r="B224" s="13"/>
      <c r="C224" s="5" t="s">
        <v>330</v>
      </c>
      <c r="D224" s="21" t="s">
        <v>169</v>
      </c>
      <c r="E224" s="21" t="s">
        <v>331</v>
      </c>
      <c r="F224" s="21" t="s">
        <v>91</v>
      </c>
      <c r="G224" s="28" t="s">
        <v>200</v>
      </c>
      <c r="H224" s="28"/>
      <c r="I224" s="28"/>
      <c r="J224" s="28">
        <v>4</v>
      </c>
      <c r="K224" s="28">
        <v>2</v>
      </c>
      <c r="L224" s="28">
        <v>5</v>
      </c>
      <c r="M224" s="28"/>
      <c r="N224" s="28"/>
      <c r="O224" s="28"/>
      <c r="P224" s="28"/>
      <c r="Q224" s="28"/>
      <c r="R224" s="28"/>
      <c r="S224" s="28"/>
      <c r="T224" s="28"/>
      <c r="U224" s="28">
        <v>12</v>
      </c>
      <c r="V224" s="28">
        <v>2</v>
      </c>
      <c r="W224" s="28">
        <v>1</v>
      </c>
      <c r="X224" s="28"/>
      <c r="Y224" s="28"/>
      <c r="Z224" s="28"/>
      <c r="AA224" s="28"/>
      <c r="AB224" s="28">
        <v>1</v>
      </c>
      <c r="AC224" s="28">
        <v>1</v>
      </c>
      <c r="AD224" s="28"/>
      <c r="AE224" s="29">
        <f t="shared" si="6"/>
        <v>28</v>
      </c>
      <c r="AF224" s="24">
        <v>170</v>
      </c>
      <c r="AG224" s="30">
        <f t="shared" si="7"/>
        <v>85</v>
      </c>
    </row>
    <row r="225" spans="1:33" ht="115.35" customHeight="1" x14ac:dyDescent="0.25">
      <c r="A225" s="23"/>
      <c r="B225" s="13"/>
      <c r="C225" s="5" t="s">
        <v>494</v>
      </c>
      <c r="D225" s="21" t="s">
        <v>495</v>
      </c>
      <c r="E225" s="21" t="s">
        <v>39</v>
      </c>
      <c r="F225" s="21" t="s">
        <v>91</v>
      </c>
      <c r="G225" s="28" t="s">
        <v>469</v>
      </c>
      <c r="H225" s="28"/>
      <c r="I225" s="28"/>
      <c r="J225" s="28"/>
      <c r="K225" s="28"/>
      <c r="L225" s="28">
        <v>1</v>
      </c>
      <c r="M225" s="28">
        <v>1</v>
      </c>
      <c r="N225" s="28"/>
      <c r="O225" s="28"/>
      <c r="P225" s="28">
        <v>6</v>
      </c>
      <c r="Q225" s="28">
        <v>6</v>
      </c>
      <c r="R225" s="28">
        <v>1</v>
      </c>
      <c r="S225" s="28">
        <v>2</v>
      </c>
      <c r="T225" s="28">
        <v>2</v>
      </c>
      <c r="U225" s="28"/>
      <c r="V225" s="28"/>
      <c r="W225" s="28">
        <v>3</v>
      </c>
      <c r="X225" s="28">
        <v>6</v>
      </c>
      <c r="Y225" s="28"/>
      <c r="Z225" s="28"/>
      <c r="AA225" s="28"/>
      <c r="AB225" s="28"/>
      <c r="AC225" s="28"/>
      <c r="AD225" s="28"/>
      <c r="AE225" s="29">
        <f t="shared" si="6"/>
        <v>28</v>
      </c>
      <c r="AF225" s="24">
        <v>160</v>
      </c>
      <c r="AG225" s="30">
        <f t="shared" si="7"/>
        <v>80</v>
      </c>
    </row>
    <row r="226" spans="1:33" ht="115.35" customHeight="1" x14ac:dyDescent="0.25">
      <c r="A226" s="23"/>
      <c r="B226" s="13"/>
      <c r="C226" s="5" t="s">
        <v>496</v>
      </c>
      <c r="D226" s="21" t="s">
        <v>21</v>
      </c>
      <c r="E226" s="21" t="s">
        <v>497</v>
      </c>
      <c r="F226" s="21" t="s">
        <v>91</v>
      </c>
      <c r="G226" s="28" t="s">
        <v>469</v>
      </c>
      <c r="H226" s="28"/>
      <c r="I226" s="28"/>
      <c r="J226" s="28"/>
      <c r="K226" s="28"/>
      <c r="L226" s="28"/>
      <c r="M226" s="28">
        <v>1</v>
      </c>
      <c r="N226" s="28"/>
      <c r="O226" s="28">
        <v>5</v>
      </c>
      <c r="P226" s="28"/>
      <c r="Q226" s="28"/>
      <c r="R226" s="28"/>
      <c r="S226" s="28"/>
      <c r="T226" s="28"/>
      <c r="U226" s="28">
        <v>17</v>
      </c>
      <c r="V226" s="28"/>
      <c r="W226" s="28">
        <v>3</v>
      </c>
      <c r="X226" s="28">
        <v>2</v>
      </c>
      <c r="Y226" s="28"/>
      <c r="Z226" s="28"/>
      <c r="AA226" s="28"/>
      <c r="AB226" s="28"/>
      <c r="AC226" s="28"/>
      <c r="AD226" s="28"/>
      <c r="AE226" s="29">
        <f t="shared" si="6"/>
        <v>28</v>
      </c>
      <c r="AF226" s="24">
        <v>140</v>
      </c>
      <c r="AG226" s="30">
        <f t="shared" si="7"/>
        <v>70</v>
      </c>
    </row>
    <row r="227" spans="1:33" ht="115.35" customHeight="1" x14ac:dyDescent="0.25">
      <c r="A227" s="23"/>
      <c r="B227" s="13"/>
      <c r="C227" s="5" t="s">
        <v>247</v>
      </c>
      <c r="D227" s="21" t="s">
        <v>294</v>
      </c>
      <c r="E227" s="21" t="s">
        <v>296</v>
      </c>
      <c r="F227" s="21" t="s">
        <v>91</v>
      </c>
      <c r="G227" s="28" t="s">
        <v>200</v>
      </c>
      <c r="H227" s="28"/>
      <c r="I227" s="28"/>
      <c r="J227" s="28"/>
      <c r="K227" s="28"/>
      <c r="L227" s="28"/>
      <c r="M227" s="28">
        <v>1</v>
      </c>
      <c r="N227" s="28"/>
      <c r="O227" s="28"/>
      <c r="P227" s="28"/>
      <c r="Q227" s="28">
        <v>7</v>
      </c>
      <c r="R227" s="28">
        <v>2</v>
      </c>
      <c r="S227" s="28"/>
      <c r="T227" s="28"/>
      <c r="U227" s="28"/>
      <c r="V227" s="28"/>
      <c r="W227" s="28"/>
      <c r="X227" s="28"/>
      <c r="Y227" s="28"/>
      <c r="Z227" s="28">
        <v>8</v>
      </c>
      <c r="AA227" s="28"/>
      <c r="AB227" s="28">
        <v>8</v>
      </c>
      <c r="AC227" s="28"/>
      <c r="AD227" s="28"/>
      <c r="AE227" s="29">
        <f t="shared" si="6"/>
        <v>26</v>
      </c>
      <c r="AF227" s="24">
        <v>170</v>
      </c>
      <c r="AG227" s="30">
        <f t="shared" si="7"/>
        <v>85</v>
      </c>
    </row>
    <row r="228" spans="1:33" ht="115.35" customHeight="1" x14ac:dyDescent="0.25">
      <c r="A228" s="23"/>
      <c r="B228" s="13"/>
      <c r="C228" s="5" t="s">
        <v>395</v>
      </c>
      <c r="D228" s="21" t="s">
        <v>396</v>
      </c>
      <c r="E228" s="21" t="s">
        <v>397</v>
      </c>
      <c r="F228" s="21" t="s">
        <v>91</v>
      </c>
      <c r="G228" s="28" t="s">
        <v>469</v>
      </c>
      <c r="H228" s="28"/>
      <c r="I228" s="28"/>
      <c r="J228" s="28"/>
      <c r="K228" s="28"/>
      <c r="L228" s="28"/>
      <c r="M228" s="28">
        <v>6</v>
      </c>
      <c r="N228" s="28"/>
      <c r="O228" s="28"/>
      <c r="P228" s="28">
        <v>6</v>
      </c>
      <c r="Q228" s="28">
        <v>11</v>
      </c>
      <c r="R228" s="28"/>
      <c r="S228" s="28"/>
      <c r="T228" s="28"/>
      <c r="U228" s="28"/>
      <c r="V228" s="28">
        <v>1</v>
      </c>
      <c r="W228" s="28">
        <v>1</v>
      </c>
      <c r="X228" s="28">
        <v>1</v>
      </c>
      <c r="Y228" s="28"/>
      <c r="Z228" s="28"/>
      <c r="AA228" s="28"/>
      <c r="AB228" s="28"/>
      <c r="AC228" s="28"/>
      <c r="AD228" s="28"/>
      <c r="AE228" s="29">
        <f t="shared" si="6"/>
        <v>26</v>
      </c>
      <c r="AF228" s="24">
        <v>140</v>
      </c>
      <c r="AG228" s="30">
        <f t="shared" si="7"/>
        <v>70</v>
      </c>
    </row>
    <row r="229" spans="1:33" ht="115.35" customHeight="1" x14ac:dyDescent="0.25">
      <c r="A229" s="23"/>
      <c r="B229" s="13"/>
      <c r="C229" s="5" t="s">
        <v>392</v>
      </c>
      <c r="D229" s="21" t="s">
        <v>35</v>
      </c>
      <c r="E229" s="21" t="s">
        <v>289</v>
      </c>
      <c r="F229" s="21" t="s">
        <v>91</v>
      </c>
      <c r="G229" s="28" t="s">
        <v>200</v>
      </c>
      <c r="H229" s="28"/>
      <c r="I229" s="28"/>
      <c r="J229" s="28">
        <v>5</v>
      </c>
      <c r="K229" s="28"/>
      <c r="L229" s="28">
        <v>7</v>
      </c>
      <c r="M229" s="28"/>
      <c r="N229" s="28">
        <v>11</v>
      </c>
      <c r="O229" s="28"/>
      <c r="P229" s="28">
        <v>3</v>
      </c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9">
        <f t="shared" si="6"/>
        <v>26</v>
      </c>
      <c r="AF229" s="24">
        <v>80</v>
      </c>
      <c r="AG229" s="30">
        <f t="shared" si="7"/>
        <v>40</v>
      </c>
    </row>
    <row r="230" spans="1:33" ht="115.35" customHeight="1" x14ac:dyDescent="0.25">
      <c r="A230" s="23"/>
      <c r="B230" s="13"/>
      <c r="C230" s="5" t="s">
        <v>369</v>
      </c>
      <c r="D230" s="21" t="s">
        <v>370</v>
      </c>
      <c r="E230" s="21" t="s">
        <v>262</v>
      </c>
      <c r="F230" s="21" t="s">
        <v>91</v>
      </c>
      <c r="G230" s="28" t="s">
        <v>469</v>
      </c>
      <c r="H230" s="28"/>
      <c r="I230" s="28"/>
      <c r="J230" s="28"/>
      <c r="K230" s="28"/>
      <c r="L230" s="28"/>
      <c r="M230" s="28">
        <v>2</v>
      </c>
      <c r="N230" s="28"/>
      <c r="O230" s="28">
        <v>4</v>
      </c>
      <c r="P230" s="28">
        <v>5</v>
      </c>
      <c r="Q230" s="28"/>
      <c r="R230" s="28">
        <v>15</v>
      </c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9">
        <f t="shared" si="6"/>
        <v>26</v>
      </c>
      <c r="AF230" s="24">
        <v>160</v>
      </c>
      <c r="AG230" s="30">
        <f t="shared" si="7"/>
        <v>80</v>
      </c>
    </row>
    <row r="231" spans="1:33" ht="115.35" customHeight="1" x14ac:dyDescent="0.25">
      <c r="A231" s="23"/>
      <c r="B231" s="13"/>
      <c r="C231" s="5" t="s">
        <v>435</v>
      </c>
      <c r="D231" s="21" t="s">
        <v>431</v>
      </c>
      <c r="E231" s="21" t="s">
        <v>436</v>
      </c>
      <c r="F231" s="21" t="s">
        <v>91</v>
      </c>
      <c r="G231" s="28" t="s">
        <v>468</v>
      </c>
      <c r="H231" s="28"/>
      <c r="I231" s="28"/>
      <c r="J231" s="28"/>
      <c r="K231" s="28"/>
      <c r="L231" s="28"/>
      <c r="M231" s="28"/>
      <c r="N231" s="28"/>
      <c r="O231" s="28"/>
      <c r="P231" s="28">
        <v>1</v>
      </c>
      <c r="Q231" s="28"/>
      <c r="R231" s="28">
        <v>18</v>
      </c>
      <c r="S231" s="28"/>
      <c r="T231" s="28"/>
      <c r="U231" s="28"/>
      <c r="V231" s="28">
        <v>3</v>
      </c>
      <c r="W231" s="28"/>
      <c r="X231" s="28"/>
      <c r="Y231" s="28"/>
      <c r="Z231" s="28"/>
      <c r="AA231" s="28"/>
      <c r="AB231" s="28">
        <v>4</v>
      </c>
      <c r="AC231" s="28"/>
      <c r="AD231" s="28"/>
      <c r="AE231" s="29">
        <f t="shared" si="6"/>
        <v>26</v>
      </c>
      <c r="AF231" s="24">
        <v>150</v>
      </c>
      <c r="AG231" s="30">
        <f t="shared" si="7"/>
        <v>75</v>
      </c>
    </row>
    <row r="232" spans="1:33" ht="115.35" customHeight="1" x14ac:dyDescent="0.25">
      <c r="A232" s="23"/>
      <c r="B232" s="13"/>
      <c r="C232" s="5" t="s">
        <v>418</v>
      </c>
      <c r="D232" s="21" t="s">
        <v>419</v>
      </c>
      <c r="E232" s="21" t="s">
        <v>413</v>
      </c>
      <c r="F232" s="21" t="s">
        <v>91</v>
      </c>
      <c r="G232" s="28" t="s">
        <v>468</v>
      </c>
      <c r="H232" s="28"/>
      <c r="I232" s="28"/>
      <c r="J232" s="28"/>
      <c r="K232" s="28"/>
      <c r="L232" s="28"/>
      <c r="M232" s="28"/>
      <c r="N232" s="28"/>
      <c r="O232" s="28"/>
      <c r="P232" s="28">
        <v>1</v>
      </c>
      <c r="Q232" s="28">
        <v>5</v>
      </c>
      <c r="R232" s="28">
        <v>6</v>
      </c>
      <c r="S232" s="28">
        <v>10</v>
      </c>
      <c r="T232" s="28"/>
      <c r="U232" s="28"/>
      <c r="V232" s="28"/>
      <c r="W232" s="28">
        <v>1</v>
      </c>
      <c r="X232" s="28"/>
      <c r="Y232" s="28"/>
      <c r="Z232" s="28"/>
      <c r="AA232" s="28">
        <v>1</v>
      </c>
      <c r="AB232" s="28"/>
      <c r="AC232" s="28"/>
      <c r="AD232" s="28">
        <v>1</v>
      </c>
      <c r="AE232" s="29">
        <f t="shared" si="6"/>
        <v>25</v>
      </c>
      <c r="AF232" s="24">
        <v>150</v>
      </c>
      <c r="AG232" s="30">
        <f t="shared" si="7"/>
        <v>75</v>
      </c>
    </row>
    <row r="233" spans="1:33" ht="115.35" customHeight="1" x14ac:dyDescent="0.25">
      <c r="A233" s="23"/>
      <c r="B233" s="13"/>
      <c r="C233" s="5" t="s">
        <v>493</v>
      </c>
      <c r="D233" s="21" t="s">
        <v>13</v>
      </c>
      <c r="E233" s="21" t="s">
        <v>39</v>
      </c>
      <c r="F233" s="21" t="s">
        <v>91</v>
      </c>
      <c r="G233" s="28" t="s">
        <v>468</v>
      </c>
      <c r="H233" s="28"/>
      <c r="I233" s="28"/>
      <c r="J233" s="28"/>
      <c r="K233" s="28"/>
      <c r="L233" s="28"/>
      <c r="M233" s="28"/>
      <c r="N233" s="28"/>
      <c r="O233" s="28"/>
      <c r="P233" s="28">
        <v>4</v>
      </c>
      <c r="Q233" s="28"/>
      <c r="R233" s="28"/>
      <c r="S233" s="28">
        <v>3</v>
      </c>
      <c r="T233" s="28"/>
      <c r="U233" s="28"/>
      <c r="V233" s="28"/>
      <c r="W233" s="28"/>
      <c r="X233" s="28">
        <v>4</v>
      </c>
      <c r="Y233" s="28">
        <v>10</v>
      </c>
      <c r="Z233" s="28">
        <v>3</v>
      </c>
      <c r="AA233" s="28"/>
      <c r="AB233" s="28"/>
      <c r="AC233" s="28">
        <v>1</v>
      </c>
      <c r="AD233" s="28"/>
      <c r="AE233" s="29">
        <f t="shared" si="6"/>
        <v>25</v>
      </c>
      <c r="AF233" s="24">
        <v>160</v>
      </c>
      <c r="AG233" s="30">
        <f t="shared" si="7"/>
        <v>80</v>
      </c>
    </row>
    <row r="234" spans="1:33" ht="115.35" customHeight="1" x14ac:dyDescent="0.25">
      <c r="A234" s="23"/>
      <c r="B234" s="13"/>
      <c r="C234" s="5" t="s">
        <v>500</v>
      </c>
      <c r="D234" s="21" t="s">
        <v>329</v>
      </c>
      <c r="E234" s="21" t="s">
        <v>501</v>
      </c>
      <c r="F234" s="21" t="s">
        <v>91</v>
      </c>
      <c r="G234" s="28" t="s">
        <v>469</v>
      </c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>
        <v>8</v>
      </c>
      <c r="T234" s="28">
        <v>7</v>
      </c>
      <c r="U234" s="28">
        <v>4</v>
      </c>
      <c r="V234" s="28">
        <v>6</v>
      </c>
      <c r="W234" s="28"/>
      <c r="X234" s="28"/>
      <c r="Y234" s="28"/>
      <c r="Z234" s="28"/>
      <c r="AA234" s="28"/>
      <c r="AB234" s="28"/>
      <c r="AC234" s="28"/>
      <c r="AD234" s="28"/>
      <c r="AE234" s="29">
        <f t="shared" si="6"/>
        <v>25</v>
      </c>
      <c r="AF234" s="24">
        <v>160</v>
      </c>
      <c r="AG234" s="30">
        <f t="shared" si="7"/>
        <v>80</v>
      </c>
    </row>
  </sheetData>
  <autoFilter ref="B3:AG23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sortState ref="B4:AJ234">
      <sortCondition descending="1" ref="AE4:AE234"/>
    </sortState>
  </autoFilter>
  <sortState ref="B4:AJ234">
    <sortCondition descending="1" ref="AE4:AE234"/>
  </sortState>
  <mergeCells count="2">
    <mergeCell ref="AF2:AG2"/>
    <mergeCell ref="G3:AD3"/>
  </mergeCells>
  <phoneticPr fontId="23" type="noConversion"/>
  <conditionalFormatting sqref="C4:C85">
    <cfRule type="duplicateValues" dxfId="0" priority="2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2023-09-19T07:54:37Z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NXPowerLiteLastOptimized">
    <vt:lpwstr>2187308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S10.0.0</vt:lpwstr>
  </property>
</Properties>
</file>